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60" windowWidth="17355" windowHeight="7905"/>
  </bookViews>
  <sheets>
    <sheet name="8.sz.m.-műk.-felh.kiad.fel." sheetId="1" r:id="rId1"/>
    <sheet name="8.1.sz.m.-műk.-felh.kiad.köt." sheetId="4" r:id="rId2"/>
    <sheet name="8.1.1.sz.m.-műk.-felh.k.köt Önk" sheetId="5" r:id="rId3"/>
    <sheet name="8.1.2.sz.m.-műk.-felh.k.köt PH" sheetId="6" r:id="rId4"/>
    <sheet name="8.1.3.sz.m.-műk.-felh.k.köt Ovi" sheetId="7" r:id="rId5"/>
    <sheet name="8.1.4.sz.m.-műk.-felh.k.köt MH" sheetId="8" r:id="rId6"/>
    <sheet name="8.2.sz.m.-műk.-felh.kiad.önk.v." sheetId="9" r:id="rId7"/>
    <sheet name="8.3.sz.m.-műk.-felh.kiad.állami" sheetId="10" r:id="rId8"/>
    <sheet name="Munka3" sheetId="3" r:id="rId9"/>
  </sheets>
  <calcPr calcId="114210"/>
</workbook>
</file>

<file path=xl/calcChain.xml><?xml version="1.0" encoding="utf-8"?>
<calcChain xmlns="http://schemas.openxmlformats.org/spreadsheetml/2006/main">
  <c r="F8" i="6"/>
  <c r="V8" i="5"/>
  <c r="C11" i="4"/>
  <c r="F20" i="8"/>
  <c r="F22"/>
  <c r="F27"/>
  <c r="F36"/>
  <c r="F38"/>
  <c r="G7"/>
  <c r="G8"/>
  <c r="G9"/>
  <c r="G10"/>
  <c r="G13"/>
  <c r="G20"/>
  <c r="G14"/>
  <c r="G15"/>
  <c r="G16"/>
  <c r="G17"/>
  <c r="G18"/>
  <c r="G19"/>
  <c r="G24"/>
  <c r="G27"/>
  <c r="G25"/>
  <c r="G26"/>
  <c r="G29"/>
  <c r="G36"/>
  <c r="G30"/>
  <c r="G31"/>
  <c r="G32"/>
  <c r="G33"/>
  <c r="G34"/>
  <c r="G35"/>
  <c r="G6"/>
  <c r="F11"/>
  <c r="G11"/>
  <c r="G22"/>
  <c r="G38"/>
  <c r="G40"/>
  <c r="F40"/>
  <c r="F36" i="5"/>
  <c r="G36"/>
  <c r="H36"/>
  <c r="I36"/>
  <c r="J36"/>
  <c r="K36"/>
  <c r="L36"/>
  <c r="M36"/>
  <c r="N36"/>
  <c r="O36"/>
  <c r="P36"/>
  <c r="Q36"/>
  <c r="R36"/>
  <c r="S36"/>
  <c r="T36"/>
  <c r="U36"/>
  <c r="F27"/>
  <c r="G27"/>
  <c r="H27"/>
  <c r="I27"/>
  <c r="J27"/>
  <c r="K27"/>
  <c r="L27"/>
  <c r="M27"/>
  <c r="N27"/>
  <c r="O27"/>
  <c r="P27"/>
  <c r="Q27"/>
  <c r="R27"/>
  <c r="S27"/>
  <c r="T27"/>
  <c r="U27"/>
  <c r="F20"/>
  <c r="G20"/>
  <c r="H20"/>
  <c r="I20"/>
  <c r="J20"/>
  <c r="K20"/>
  <c r="L20"/>
  <c r="M20"/>
  <c r="N20"/>
  <c r="O20"/>
  <c r="P20"/>
  <c r="Q20"/>
  <c r="R20"/>
  <c r="S20"/>
  <c r="T20"/>
  <c r="U20"/>
  <c r="F11"/>
  <c r="G11"/>
  <c r="H11"/>
  <c r="I11"/>
  <c r="J11"/>
  <c r="K11"/>
  <c r="L11"/>
  <c r="M11"/>
  <c r="N11"/>
  <c r="O11"/>
  <c r="P11"/>
  <c r="Q11"/>
  <c r="R11"/>
  <c r="S11"/>
  <c r="T11"/>
  <c r="U11"/>
  <c r="E11"/>
  <c r="C11"/>
  <c r="V7"/>
  <c r="V9"/>
  <c r="V10"/>
  <c r="V12"/>
  <c r="V13"/>
  <c r="V20"/>
  <c r="V14"/>
  <c r="V15"/>
  <c r="V16"/>
  <c r="V17"/>
  <c r="V18"/>
  <c r="V19"/>
  <c r="V21"/>
  <c r="V23"/>
  <c r="V24"/>
  <c r="V25"/>
  <c r="V26"/>
  <c r="V28"/>
  <c r="V29"/>
  <c r="V36"/>
  <c r="V30"/>
  <c r="V31"/>
  <c r="V32"/>
  <c r="V33"/>
  <c r="V34"/>
  <c r="V35"/>
  <c r="V37"/>
  <c r="V39"/>
  <c r="V6"/>
  <c r="F11" i="9"/>
  <c r="F22"/>
  <c r="F27"/>
  <c r="F36"/>
  <c r="F38"/>
  <c r="F40"/>
  <c r="G8"/>
  <c r="G35" i="4"/>
  <c r="G31"/>
  <c r="G32"/>
  <c r="G33"/>
  <c r="G34"/>
  <c r="G30"/>
  <c r="G29"/>
  <c r="F27"/>
  <c r="F38"/>
  <c r="G36"/>
  <c r="F36"/>
  <c r="F20"/>
  <c r="G20"/>
  <c r="F11"/>
  <c r="G26"/>
  <c r="G25"/>
  <c r="G24"/>
  <c r="G7"/>
  <c r="G8"/>
  <c r="G9"/>
  <c r="G10"/>
  <c r="G6"/>
  <c r="J22" i="5"/>
  <c r="H22"/>
  <c r="F22"/>
  <c r="I22"/>
  <c r="P22"/>
  <c r="G22"/>
  <c r="U22"/>
  <c r="T22"/>
  <c r="S22"/>
  <c r="R22"/>
  <c r="Q22"/>
  <c r="O22"/>
  <c r="N22"/>
  <c r="M22"/>
  <c r="L22"/>
  <c r="K22"/>
  <c r="V11"/>
  <c r="V22"/>
  <c r="T38"/>
  <c r="T40"/>
  <c r="R38"/>
  <c r="R40"/>
  <c r="P38"/>
  <c r="N38"/>
  <c r="N40"/>
  <c r="L38"/>
  <c r="J38"/>
  <c r="J40"/>
  <c r="H38"/>
  <c r="U38"/>
  <c r="U40"/>
  <c r="S38"/>
  <c r="Q38"/>
  <c r="Q40"/>
  <c r="O38"/>
  <c r="O40"/>
  <c r="M38"/>
  <c r="K38"/>
  <c r="K40"/>
  <c r="I38"/>
  <c r="I40"/>
  <c r="F38"/>
  <c r="F40"/>
  <c r="V27"/>
  <c r="G38"/>
  <c r="G40"/>
  <c r="V38"/>
  <c r="F22" i="4"/>
  <c r="H40" i="5"/>
  <c r="P40"/>
  <c r="S40"/>
  <c r="M40"/>
  <c r="L40"/>
  <c r="V40"/>
  <c r="F40" i="4"/>
  <c r="E36" i="10"/>
  <c r="D36"/>
  <c r="C36"/>
  <c r="G35"/>
  <c r="G34"/>
  <c r="G33"/>
  <c r="G32"/>
  <c r="G31"/>
  <c r="G30"/>
  <c r="G29"/>
  <c r="E27"/>
  <c r="D27"/>
  <c r="C27"/>
  <c r="G27"/>
  <c r="G26"/>
  <c r="G25"/>
  <c r="G24"/>
  <c r="E20"/>
  <c r="D20"/>
  <c r="C20"/>
  <c r="G19"/>
  <c r="G18"/>
  <c r="G17"/>
  <c r="G16"/>
  <c r="G15"/>
  <c r="G14"/>
  <c r="G13"/>
  <c r="E11"/>
  <c r="D11"/>
  <c r="C11"/>
  <c r="G11"/>
  <c r="G10"/>
  <c r="G9"/>
  <c r="G8"/>
  <c r="G7"/>
  <c r="G6"/>
  <c r="E36" i="9"/>
  <c r="E27"/>
  <c r="E38"/>
  <c r="D36"/>
  <c r="D27"/>
  <c r="D38"/>
  <c r="C36"/>
  <c r="C27"/>
  <c r="C38"/>
  <c r="G38"/>
  <c r="G35"/>
  <c r="G34"/>
  <c r="G33"/>
  <c r="G32"/>
  <c r="G31"/>
  <c r="G30"/>
  <c r="G29"/>
  <c r="G27"/>
  <c r="G26"/>
  <c r="G25"/>
  <c r="G24"/>
  <c r="E20"/>
  <c r="D20"/>
  <c r="C20"/>
  <c r="G19"/>
  <c r="G18"/>
  <c r="G17"/>
  <c r="G16"/>
  <c r="G15"/>
  <c r="G14"/>
  <c r="G13"/>
  <c r="E11"/>
  <c r="D11"/>
  <c r="C11"/>
  <c r="G11"/>
  <c r="G10"/>
  <c r="G9"/>
  <c r="G7"/>
  <c r="G6"/>
  <c r="E36" i="8"/>
  <c r="D36"/>
  <c r="C36"/>
  <c r="E27"/>
  <c r="D27"/>
  <c r="C27"/>
  <c r="E20"/>
  <c r="D20"/>
  <c r="C20"/>
  <c r="E11"/>
  <c r="D11"/>
  <c r="C11"/>
  <c r="E36" i="7"/>
  <c r="D36"/>
  <c r="C36"/>
  <c r="F35"/>
  <c r="F34"/>
  <c r="F33"/>
  <c r="F32"/>
  <c r="F31"/>
  <c r="F30"/>
  <c r="F29"/>
  <c r="E27"/>
  <c r="D27"/>
  <c r="C27"/>
  <c r="F26"/>
  <c r="F25"/>
  <c r="F24"/>
  <c r="E20"/>
  <c r="D20"/>
  <c r="C20"/>
  <c r="F19"/>
  <c r="F18"/>
  <c r="F17"/>
  <c r="F16"/>
  <c r="F15"/>
  <c r="F14"/>
  <c r="F13"/>
  <c r="E11"/>
  <c r="D11"/>
  <c r="C11"/>
  <c r="F10"/>
  <c r="F9"/>
  <c r="F8"/>
  <c r="F7"/>
  <c r="F6"/>
  <c r="E36" i="6"/>
  <c r="D36"/>
  <c r="C36"/>
  <c r="F35"/>
  <c r="F34"/>
  <c r="F33"/>
  <c r="F32"/>
  <c r="F31"/>
  <c r="F30"/>
  <c r="F29"/>
  <c r="E27"/>
  <c r="D27"/>
  <c r="C27"/>
  <c r="F26"/>
  <c r="F25"/>
  <c r="F24"/>
  <c r="E20"/>
  <c r="D20"/>
  <c r="C20"/>
  <c r="F19"/>
  <c r="F18"/>
  <c r="F17"/>
  <c r="F16"/>
  <c r="F15"/>
  <c r="F14"/>
  <c r="F13"/>
  <c r="E11"/>
  <c r="D11"/>
  <c r="C11"/>
  <c r="F10"/>
  <c r="F9"/>
  <c r="F7"/>
  <c r="F6"/>
  <c r="E36" i="5"/>
  <c r="D36"/>
  <c r="C36"/>
  <c r="E27"/>
  <c r="D27"/>
  <c r="C27"/>
  <c r="E20"/>
  <c r="D20"/>
  <c r="C20"/>
  <c r="C22"/>
  <c r="D11"/>
  <c r="E36" i="4"/>
  <c r="D36"/>
  <c r="C36"/>
  <c r="E27"/>
  <c r="D27"/>
  <c r="C27"/>
  <c r="E20"/>
  <c r="D20"/>
  <c r="C20"/>
  <c r="G19"/>
  <c r="G18"/>
  <c r="G17"/>
  <c r="G16"/>
  <c r="G15"/>
  <c r="G14"/>
  <c r="G13"/>
  <c r="E11"/>
  <c r="D11"/>
  <c r="G11"/>
  <c r="C38" i="10"/>
  <c r="D38"/>
  <c r="E38"/>
  <c r="G38"/>
  <c r="E22"/>
  <c r="D22"/>
  <c r="D40"/>
  <c r="C22"/>
  <c r="D38" i="8"/>
  <c r="C38"/>
  <c r="E38"/>
  <c r="E22"/>
  <c r="D22"/>
  <c r="D40"/>
  <c r="C22"/>
  <c r="D22" i="7"/>
  <c r="D38"/>
  <c r="D40"/>
  <c r="C22"/>
  <c r="C38"/>
  <c r="E38"/>
  <c r="F27"/>
  <c r="F38"/>
  <c r="F11"/>
  <c r="E22"/>
  <c r="E40"/>
  <c r="F11" i="6"/>
  <c r="F27"/>
  <c r="E38" i="5"/>
  <c r="D38"/>
  <c r="C38"/>
  <c r="E22"/>
  <c r="D22"/>
  <c r="D40"/>
  <c r="E22" i="9"/>
  <c r="E40"/>
  <c r="D22"/>
  <c r="D40"/>
  <c r="C22"/>
  <c r="G22"/>
  <c r="G27" i="4"/>
  <c r="D38"/>
  <c r="C38"/>
  <c r="E38"/>
  <c r="E22"/>
  <c r="D22"/>
  <c r="D40"/>
  <c r="C22"/>
  <c r="C40" i="10"/>
  <c r="G22"/>
  <c r="G20"/>
  <c r="G36"/>
  <c r="C40" i="9"/>
  <c r="G40"/>
  <c r="G20"/>
  <c r="G36"/>
  <c r="C40" i="8"/>
  <c r="C40" i="7"/>
  <c r="F22"/>
  <c r="F20"/>
  <c r="F36"/>
  <c r="C22" i="6"/>
  <c r="E22"/>
  <c r="C38"/>
  <c r="E38"/>
  <c r="D22"/>
  <c r="D38"/>
  <c r="F20"/>
  <c r="F36"/>
  <c r="C40" i="5"/>
  <c r="C40" i="4"/>
  <c r="G22"/>
  <c r="E40" i="10"/>
  <c r="G40"/>
  <c r="E40" i="8"/>
  <c r="F40" i="7"/>
  <c r="F22" i="6"/>
  <c r="C40"/>
  <c r="F38"/>
  <c r="E40" i="5"/>
  <c r="G38" i="4"/>
  <c r="E40"/>
  <c r="D40" i="6"/>
  <c r="E40"/>
  <c r="G40" i="4"/>
  <c r="F40" i="6"/>
  <c r="E26" i="1"/>
  <c r="D26"/>
  <c r="C26"/>
  <c r="F26"/>
  <c r="F25"/>
  <c r="F24"/>
  <c r="F23"/>
  <c r="C35"/>
  <c r="E35"/>
  <c r="D35"/>
  <c r="F34"/>
  <c r="F33"/>
  <c r="F32"/>
  <c r="F31"/>
  <c r="F30"/>
  <c r="F29"/>
  <c r="F28"/>
  <c r="D19"/>
  <c r="E19"/>
  <c r="C19"/>
  <c r="F12"/>
  <c r="F13"/>
  <c r="F14"/>
  <c r="C10"/>
  <c r="F35"/>
  <c r="C21"/>
  <c r="C37"/>
  <c r="F19"/>
  <c r="D10"/>
  <c r="D21"/>
  <c r="D37"/>
  <c r="D39"/>
  <c r="E10"/>
  <c r="E21"/>
  <c r="E37"/>
  <c r="E39"/>
  <c r="F6"/>
  <c r="F7"/>
  <c r="F8"/>
  <c r="F9"/>
  <c r="F16"/>
  <c r="F17"/>
  <c r="F18"/>
  <c r="F15"/>
  <c r="F5"/>
  <c r="F37"/>
  <c r="C39"/>
  <c r="F39"/>
  <c r="F10"/>
  <c r="F21"/>
</calcChain>
</file>

<file path=xl/sharedStrings.xml><?xml version="1.0" encoding="utf-8"?>
<sst xmlns="http://schemas.openxmlformats.org/spreadsheetml/2006/main" count="571" uniqueCount="105">
  <si>
    <t>Megnevezés</t>
  </si>
  <si>
    <t>Összesen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</si>
  <si>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</si>
  <si>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</si>
  <si>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</si>
  <si>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</si>
  <si>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</si>
  <si>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</si>
  <si>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</si>
  <si>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</si>
  <si>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</si>
  <si>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</si>
  <si>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</si>
  <si>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</si>
  <si>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</si>
  <si>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</si>
  <si>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</si>
  <si>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</si>
  <si>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</si>
  <si>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</si>
  <si>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</si>
  <si>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</si>
  <si>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</si>
  <si>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</si>
  <si>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</si>
  <si>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</si>
  <si>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</si>
  <si>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</si>
  <si>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</si>
  <si>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</si>
  <si>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</si>
  <si>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</si>
  <si>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</si>
  <si>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</si>
  <si>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</si>
  <si>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</si>
  <si>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</si>
  <si>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</si>
  <si>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</si>
  <si>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</si>
  <si>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</si>
  <si>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</si>
  <si>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</si>
  <si>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</si>
  <si>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</si>
  <si>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</si>
  <si>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</si>
  <si>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</si>
  <si>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Civil szervezetek támogatása</t>
  </si>
  <si>
    <t>Kötelező feladatok</t>
  </si>
  <si>
    <t>Önként váll.felad.</t>
  </si>
  <si>
    <t>Állami feladatok</t>
  </si>
  <si>
    <t>8. sz.melléklet</t>
  </si>
  <si>
    <t>Önkormány- zat</t>
  </si>
  <si>
    <t>Polg.    Hivatal</t>
  </si>
  <si>
    <t>Óvoda</t>
  </si>
  <si>
    <t>Műv.Ház</t>
  </si>
  <si>
    <t>8. 1.sz.melléklet</t>
  </si>
  <si>
    <t>Kötelező feladat</t>
  </si>
  <si>
    <t>Választá- sok</t>
  </si>
  <si>
    <t>Orvosi ügyelet</t>
  </si>
  <si>
    <t>Foglalko-zás eü.</t>
  </si>
  <si>
    <t>Önkormányza- tok és hivatalok jogalkotó és igazgazási tev.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</si>
  <si>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</si>
  <si>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</si>
  <si>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</si>
  <si>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</si>
  <si>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</si>
  <si>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</si>
  <si>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</si>
  <si>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</si>
  <si>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</si>
  <si>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</si>
  <si>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</si>
  <si>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</si>
  <si>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</si>
  <si>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</si>
  <si>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8. 1.2.sz.melléklet</t>
  </si>
  <si>
    <t>8. 1.1.sz.melléklet</t>
  </si>
  <si>
    <t>Adó,- vám,- és jövedéki igazgatás</t>
  </si>
  <si>
    <t>Közterület rendjének fenntartása</t>
  </si>
  <si>
    <t>Működési költségvetési kiadások össz. (K1+...+K5)</t>
  </si>
  <si>
    <t>Működési finanszírozási k.össz.(K911+…+K917)</t>
  </si>
  <si>
    <t>Felhalmozási finanszírozási k.össz.(K911+…+K917)</t>
  </si>
  <si>
    <t>Felhalmozási költségvetési k. össz.(K6+K7+K8)</t>
  </si>
  <si>
    <t>8. 1.3.sz.melléklet</t>
  </si>
  <si>
    <t>Nemzetiségi óvodai nevfelés, ellátás szakmai feladatai</t>
  </si>
  <si>
    <t>Óvodai intézményi étkezés</t>
  </si>
  <si>
    <t>Felnőtt intézményi étkezés</t>
  </si>
  <si>
    <t>8. 1.4.sz.melléklet</t>
  </si>
  <si>
    <t>Önként vállalt feladat</t>
  </si>
  <si>
    <t>8. 2.sz.melléklet</t>
  </si>
  <si>
    <t>8. 3.sz.melléklet</t>
  </si>
  <si>
    <t>Állami (államigazgatási) feladat</t>
  </si>
  <si>
    <t>Közművelő -dés</t>
  </si>
  <si>
    <t>Rendezvé -nyek</t>
  </si>
  <si>
    <t>Ingatlan bérbeadás</t>
  </si>
  <si>
    <t>Könyvtári szolgáltatás</t>
  </si>
  <si>
    <t>Pilisborosjenő Község Önkormányzatának 2015. évi működési és felhalmozási kiadásainak előirányzatai intézményenként</t>
  </si>
  <si>
    <t>Reichel József Művelődési Ház és Könyvtár 2015. évi működési-felhalmozási kiadások előirányzatai</t>
  </si>
  <si>
    <t>Pilisborosjenő Község Önkormányzatának 2015. évi működési és felhalmozási kiadásainak előirányzatai feladatonként</t>
  </si>
  <si>
    <t>Pilisborosjenő Község Önkormányzatának 2015. évi működési és felhalmozási kiadásainak előirányzatai (Önkormányzat)</t>
  </si>
  <si>
    <t>Pilisborosjenői Polgármesteri Hivatal 2015. évi működési-felhalmozási kidások előirányzatai</t>
  </si>
  <si>
    <t>Pilisborosjenői Mesevölgy Óvoda 2015. évi működési-felhalmozási kiadások előirányzatai</t>
  </si>
  <si>
    <t>Pilisborosjenő, 2015. február 26.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</si>
</sst>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right"/>
    </xf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1" fillId="0" borderId="13" xfId="0" applyNumberFormat="1" applyFont="1" applyBorder="1"/>
    <xf numFmtId="3" fontId="2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0" fillId="0" borderId="8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0" fontId="2" fillId="0" borderId="19" xfId="0" applyFont="1" applyBorder="1" applyAlignment="1">
      <alignment horizontal="center" vertical="center" wrapText="1"/>
    </xf>
    <xf numFmtId="3" fontId="0" fillId="0" borderId="20" xfId="0" applyNumberFormat="1" applyBorder="1"/>
    <xf numFmtId="3" fontId="0" fillId="0" borderId="21" xfId="0" applyNumberFormat="1" applyBorder="1"/>
    <xf numFmtId="3" fontId="1" fillId="0" borderId="19" xfId="0" applyNumberFormat="1" applyFont="1" applyBorder="1"/>
    <xf numFmtId="3" fontId="0" fillId="0" borderId="22" xfId="0" applyNumberForma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24" xfId="0" applyNumberFormat="1" applyBorder="1"/>
    <xf numFmtId="0" fontId="5" fillId="0" borderId="6" xfId="0" applyFont="1" applyBorder="1" applyAlignment="1">
      <alignment horizontal="center" vertical="center" wrapText="1"/>
    </xf>
    <xf numFmtId="3" fontId="0" fillId="0" borderId="23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7" xfId="0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Fill="1"/>
    <xf numFmtId="3" fontId="0" fillId="0" borderId="0" xfId="0" applyNumberFormat="1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22" xfId="0" applyNumberFormat="1" applyFill="1" applyBorder="1"/>
    <xf numFmtId="3" fontId="0" fillId="0" borderId="4" xfId="0" applyNumberFormat="1" applyFont="1" applyFill="1" applyBorder="1"/>
    <xf numFmtId="3" fontId="0" fillId="0" borderId="21" xfId="0" applyNumberFormat="1" applyFill="1" applyBorder="1"/>
    <xf numFmtId="3" fontId="0" fillId="0" borderId="1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Fill="1" applyBorder="1"/>
    <xf numFmtId="3" fontId="0" fillId="0" borderId="23" xfId="0" applyNumberFormat="1" applyFill="1" applyBorder="1"/>
    <xf numFmtId="3" fontId="0" fillId="0" borderId="8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/>
    <xf numFmtId="3" fontId="1" fillId="0" borderId="6" xfId="0" applyNumberFormat="1" applyFont="1" applyFill="1" applyBorder="1"/>
    <xf numFmtId="0" fontId="0" fillId="0" borderId="9" xfId="0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24" xfId="0" applyNumberFormat="1" applyFill="1" applyBorder="1"/>
    <xf numFmtId="3" fontId="0" fillId="0" borderId="10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ont="1" applyFill="1"/>
    <xf numFmtId="3" fontId="2" fillId="0" borderId="14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/>
    <xf numFmtId="0" fontId="0" fillId="0" borderId="0" xfId="0" applyFont="1" applyFill="1"/>
    <xf numFmtId="0" fontId="0" fillId="0" borderId="9" xfId="0" applyFill="1" applyBorder="1"/>
    <xf numFmtId="3" fontId="1" fillId="2" borderId="17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10" zoomScaleNormal="100" workbookViewId="0">
      <selection activeCell="A40" sqref="A40"/>
    </sheetView>
  </sheetViews>
  <sheetFormatPr defaultRowHeight="15"/>
  <cols>
    <col min="1" max="1" width="11" customWidth="1"/>
    <col min="2" max="2" width="48.5703125" customWidth="1"/>
    <col min="3" max="5" width="15.85546875" style="16" customWidth="1"/>
    <col min="6" max="6" width="15.85546875" style="37" customWidth="1"/>
  </cols>
  <sheetData>
    <row r="1" spans="1:6">
      <c r="F1" s="17" t="s">
        <v>52</v>
      </c>
    </row>
    <row r="2" spans="1:6">
      <c r="A2" s="99" t="s">
        <v>100</v>
      </c>
      <c r="B2" s="99"/>
      <c r="C2" s="99"/>
      <c r="D2" s="99"/>
      <c r="E2" s="99"/>
      <c r="F2" s="99"/>
    </row>
    <row r="3" spans="1:6" ht="15.75" thickBot="1">
      <c r="F3" s="17" t="s">
        <v>3</v>
      </c>
    </row>
    <row r="4" spans="1:6" ht="33" customHeight="1" thickBot="1">
      <c r="A4" s="5" t="s">
        <v>2</v>
      </c>
      <c r="B4" s="6" t="s">
        <v>0</v>
      </c>
      <c r="C4" s="7" t="s">
        <v>49</v>
      </c>
      <c r="D4" s="7" t="s">
        <v>50</v>
      </c>
      <c r="E4" s="38" t="s">
        <v>51</v>
      </c>
      <c r="F4" s="20" t="s">
        <v>1</v>
      </c>
    </row>
    <row r="5" spans="1:6" s="54" customFormat="1">
      <c r="A5" s="50" t="s">
        <v>4</v>
      </c>
      <c r="B5" s="51" t="s">
        <v>18</v>
      </c>
      <c r="C5" s="52">
        <v>150874</v>
      </c>
      <c r="D5" s="52">
        <v>0</v>
      </c>
      <c r="E5" s="52">
        <v>0</v>
      </c>
      <c r="F5" s="53">
        <f>C5+D5+E5</f>
        <v>150874</v>
      </c>
    </row>
    <row r="6" spans="1:6" s="54" customFormat="1">
      <c r="A6" s="55" t="s">
        <v>5</v>
      </c>
      <c r="B6" s="56" t="s">
        <v>19</v>
      </c>
      <c r="C6" s="57">
        <v>40215</v>
      </c>
      <c r="D6" s="57">
        <v>0</v>
      </c>
      <c r="E6" s="57">
        <v>0</v>
      </c>
      <c r="F6" s="58">
        <f t="shared" ref="F6:F39" si="0">C6+D6+E6</f>
        <v>40215</v>
      </c>
    </row>
    <row r="7" spans="1:6" s="54" customFormat="1">
      <c r="A7" s="55" t="s">
        <v>6</v>
      </c>
      <c r="B7" s="56" t="s">
        <v>20</v>
      </c>
      <c r="C7" s="57">
        <v>136849</v>
      </c>
      <c r="D7" s="57">
        <v>0</v>
      </c>
      <c r="E7" s="57">
        <v>0</v>
      </c>
      <c r="F7" s="58">
        <f t="shared" si="0"/>
        <v>136849</v>
      </c>
    </row>
    <row r="8" spans="1:6" s="54" customFormat="1">
      <c r="A8" s="55" t="s">
        <v>7</v>
      </c>
      <c r="B8" s="56" t="s">
        <v>21</v>
      </c>
      <c r="C8" s="57">
        <v>14240</v>
      </c>
      <c r="D8" s="57">
        <v>0</v>
      </c>
      <c r="E8" s="57">
        <v>0</v>
      </c>
      <c r="F8" s="58">
        <f t="shared" si="0"/>
        <v>14240</v>
      </c>
    </row>
    <row r="9" spans="1:6" s="54" customFormat="1" ht="15.75" thickBot="1">
      <c r="A9" s="55" t="s">
        <v>8</v>
      </c>
      <c r="B9" s="56" t="s">
        <v>22</v>
      </c>
      <c r="C9" s="57">
        <v>44498</v>
      </c>
      <c r="D9" s="57">
        <v>0</v>
      </c>
      <c r="E9" s="57">
        <v>0</v>
      </c>
      <c r="F9" s="58">
        <f t="shared" si="0"/>
        <v>44498</v>
      </c>
    </row>
    <row r="10" spans="1:6" ht="15.75" thickBot="1">
      <c r="A10" s="26" t="s">
        <v>16</v>
      </c>
      <c r="B10" s="10" t="s">
        <v>23</v>
      </c>
      <c r="C10" s="23">
        <f>SUM(C5:C9)</f>
        <v>386676</v>
      </c>
      <c r="D10" s="23">
        <f>SUM(D5:D9)</f>
        <v>0</v>
      </c>
      <c r="E10" s="23">
        <f>SUM(E5:E9)</f>
        <v>0</v>
      </c>
      <c r="F10" s="24">
        <f>C10+D10+E10</f>
        <v>386676</v>
      </c>
    </row>
    <row r="11" spans="1:6">
      <c r="A11" s="3"/>
      <c r="B11" s="4"/>
      <c r="C11" s="34"/>
      <c r="D11" s="34"/>
      <c r="E11" s="34"/>
      <c r="F11" s="33"/>
    </row>
    <row r="12" spans="1:6">
      <c r="A12" s="2" t="s">
        <v>9</v>
      </c>
      <c r="B12" s="1" t="s">
        <v>27</v>
      </c>
      <c r="C12" s="31">
        <v>0</v>
      </c>
      <c r="D12" s="31">
        <v>0</v>
      </c>
      <c r="E12" s="31">
        <v>0</v>
      </c>
      <c r="F12" s="33">
        <f t="shared" si="0"/>
        <v>0</v>
      </c>
    </row>
    <row r="13" spans="1:6">
      <c r="A13" s="2" t="s">
        <v>10</v>
      </c>
      <c r="B13" s="1" t="s">
        <v>28</v>
      </c>
      <c r="C13" s="31">
        <v>0</v>
      </c>
      <c r="D13" s="31">
        <v>0</v>
      </c>
      <c r="E13" s="31">
        <v>0</v>
      </c>
      <c r="F13" s="33">
        <f t="shared" si="0"/>
        <v>0</v>
      </c>
    </row>
    <row r="14" spans="1:6">
      <c r="A14" s="2" t="s">
        <v>11</v>
      </c>
      <c r="B14" s="1" t="s">
        <v>29</v>
      </c>
      <c r="C14" s="31">
        <v>0</v>
      </c>
      <c r="D14" s="31">
        <v>0</v>
      </c>
      <c r="E14" s="31">
        <v>0</v>
      </c>
      <c r="F14" s="33">
        <f t="shared" si="0"/>
        <v>0</v>
      </c>
    </row>
    <row r="15" spans="1:6">
      <c r="A15" s="2" t="s">
        <v>12</v>
      </c>
      <c r="B15" s="1" t="s">
        <v>30</v>
      </c>
      <c r="C15" s="31">
        <v>0</v>
      </c>
      <c r="D15" s="31">
        <v>0</v>
      </c>
      <c r="E15" s="31">
        <v>0</v>
      </c>
      <c r="F15" s="22">
        <f t="shared" si="0"/>
        <v>0</v>
      </c>
    </row>
    <row r="16" spans="1:6" s="25" customFormat="1">
      <c r="A16" s="2" t="s">
        <v>13</v>
      </c>
      <c r="B16" s="1" t="s">
        <v>31</v>
      </c>
      <c r="C16" s="21">
        <v>0</v>
      </c>
      <c r="D16" s="21">
        <v>0</v>
      </c>
      <c r="E16" s="21">
        <v>0</v>
      </c>
      <c r="F16" s="22">
        <f t="shared" si="0"/>
        <v>0</v>
      </c>
    </row>
    <row r="17" spans="1:6" s="25" customFormat="1">
      <c r="A17" s="2" t="s">
        <v>14</v>
      </c>
      <c r="B17" s="1" t="s">
        <v>32</v>
      </c>
      <c r="C17" s="21">
        <v>0</v>
      </c>
      <c r="D17" s="21">
        <v>0</v>
      </c>
      <c r="E17" s="21">
        <v>0</v>
      </c>
      <c r="F17" s="22">
        <f t="shared" si="0"/>
        <v>0</v>
      </c>
    </row>
    <row r="18" spans="1:6" s="25" customFormat="1" ht="15.75" thickBot="1">
      <c r="A18" s="8" t="s">
        <v>15</v>
      </c>
      <c r="B18" s="9" t="s">
        <v>33</v>
      </c>
      <c r="C18" s="35">
        <v>0</v>
      </c>
      <c r="D18" s="35">
        <v>0</v>
      </c>
      <c r="E18" s="35">
        <v>0</v>
      </c>
      <c r="F18" s="36">
        <f t="shared" si="0"/>
        <v>0</v>
      </c>
    </row>
    <row r="19" spans="1:6" ht="15.75" thickBot="1">
      <c r="A19" s="26" t="s">
        <v>17</v>
      </c>
      <c r="B19" s="10" t="s">
        <v>24</v>
      </c>
      <c r="C19" s="23">
        <f>SUM(C12:C18)</f>
        <v>0</v>
      </c>
      <c r="D19" s="23">
        <f>SUM(D12:D18)</f>
        <v>0</v>
      </c>
      <c r="E19" s="23">
        <f>SUM(E12:E18)</f>
        <v>0</v>
      </c>
      <c r="F19" s="24">
        <f>C19+D19+E19</f>
        <v>0</v>
      </c>
    </row>
    <row r="20" spans="1:6" ht="15.75" thickBot="1">
      <c r="A20" s="11"/>
      <c r="B20" s="12"/>
      <c r="C20" s="29"/>
      <c r="D20" s="29"/>
      <c r="E20" s="29"/>
      <c r="F20" s="30"/>
    </row>
    <row r="21" spans="1:6" ht="15.75" thickBot="1">
      <c r="A21" s="26" t="s">
        <v>25</v>
      </c>
      <c r="B21" s="27" t="s">
        <v>26</v>
      </c>
      <c r="C21" s="23">
        <f>C19+C10</f>
        <v>386676</v>
      </c>
      <c r="D21" s="23">
        <f>D19+D10</f>
        <v>0</v>
      </c>
      <c r="E21" s="23">
        <f>E19+E10</f>
        <v>0</v>
      </c>
      <c r="F21" s="24">
        <f t="shared" si="0"/>
        <v>386676</v>
      </c>
    </row>
    <row r="22" spans="1:6">
      <c r="A22" s="3"/>
      <c r="B22" s="4"/>
      <c r="C22" s="34"/>
      <c r="D22" s="34"/>
      <c r="E22" s="34"/>
      <c r="F22" s="33"/>
    </row>
    <row r="23" spans="1:6">
      <c r="A23" s="2" t="s">
        <v>34</v>
      </c>
      <c r="B23" s="1" t="s">
        <v>37</v>
      </c>
      <c r="C23" s="31">
        <v>125954</v>
      </c>
      <c r="D23" s="31"/>
      <c r="E23" s="31">
        <v>0</v>
      </c>
      <c r="F23" s="22">
        <f t="shared" si="0"/>
        <v>125954</v>
      </c>
    </row>
    <row r="24" spans="1:6">
      <c r="A24" s="2" t="s">
        <v>35</v>
      </c>
      <c r="B24" s="1" t="s">
        <v>38</v>
      </c>
      <c r="C24" s="31">
        <v>26054</v>
      </c>
      <c r="D24" s="31">
        <v>0</v>
      </c>
      <c r="E24" s="31">
        <v>0</v>
      </c>
      <c r="F24" s="22">
        <f t="shared" si="0"/>
        <v>26054</v>
      </c>
    </row>
    <row r="25" spans="1:6" ht="15.75" thickBot="1">
      <c r="A25" s="2" t="s">
        <v>36</v>
      </c>
      <c r="B25" s="1" t="s">
        <v>39</v>
      </c>
      <c r="C25" s="31">
        <v>0</v>
      </c>
      <c r="D25" s="31">
        <v>0</v>
      </c>
      <c r="E25" s="31">
        <v>0</v>
      </c>
      <c r="F25" s="22">
        <f t="shared" si="0"/>
        <v>0</v>
      </c>
    </row>
    <row r="26" spans="1:6" ht="15.75" thickBot="1">
      <c r="A26" s="26" t="s">
        <v>40</v>
      </c>
      <c r="B26" s="10" t="s">
        <v>41</v>
      </c>
      <c r="C26" s="23">
        <f>SUM(C23:C25)</f>
        <v>152008</v>
      </c>
      <c r="D26" s="23">
        <f>SUM(D23:D25)</f>
        <v>0</v>
      </c>
      <c r="E26" s="23">
        <f>SUM(E23:E25)</f>
        <v>0</v>
      </c>
      <c r="F26" s="24">
        <f>C26+D26+E26</f>
        <v>152008</v>
      </c>
    </row>
    <row r="27" spans="1:6">
      <c r="A27" s="2"/>
      <c r="B27" s="1"/>
      <c r="C27" s="31"/>
      <c r="D27" s="31"/>
      <c r="E27" s="31"/>
      <c r="F27" s="22"/>
    </row>
    <row r="28" spans="1:6" s="25" customFormat="1">
      <c r="A28" s="2" t="s">
        <v>9</v>
      </c>
      <c r="B28" s="1" t="s">
        <v>27</v>
      </c>
      <c r="C28" s="31">
        <v>0</v>
      </c>
      <c r="D28" s="31">
        <v>0</v>
      </c>
      <c r="E28" s="31">
        <v>0</v>
      </c>
      <c r="F28" s="33">
        <f t="shared" ref="F28:F34" si="1">C28+D28+E28</f>
        <v>0</v>
      </c>
    </row>
    <row r="29" spans="1:6">
      <c r="A29" s="2" t="s">
        <v>10</v>
      </c>
      <c r="B29" s="1" t="s">
        <v>28</v>
      </c>
      <c r="C29" s="31">
        <v>0</v>
      </c>
      <c r="D29" s="31">
        <v>0</v>
      </c>
      <c r="E29" s="31">
        <v>0</v>
      </c>
      <c r="F29" s="33">
        <f t="shared" si="1"/>
        <v>0</v>
      </c>
    </row>
    <row r="30" spans="1:6">
      <c r="A30" s="2" t="s">
        <v>11</v>
      </c>
      <c r="B30" s="1" t="s">
        <v>29</v>
      </c>
      <c r="C30" s="31">
        <v>0</v>
      </c>
      <c r="D30" s="31">
        <v>0</v>
      </c>
      <c r="E30" s="31">
        <v>0</v>
      </c>
      <c r="F30" s="33">
        <f t="shared" si="1"/>
        <v>0</v>
      </c>
    </row>
    <row r="31" spans="1:6">
      <c r="A31" s="2" t="s">
        <v>12</v>
      </c>
      <c r="B31" s="1" t="s">
        <v>30</v>
      </c>
      <c r="C31" s="31">
        <v>0</v>
      </c>
      <c r="D31" s="31">
        <v>0</v>
      </c>
      <c r="E31" s="31">
        <v>0</v>
      </c>
      <c r="F31" s="22">
        <f t="shared" si="1"/>
        <v>0</v>
      </c>
    </row>
    <row r="32" spans="1:6">
      <c r="A32" s="2" t="s">
        <v>13</v>
      </c>
      <c r="B32" s="1" t="s">
        <v>31</v>
      </c>
      <c r="C32" s="21">
        <v>0</v>
      </c>
      <c r="D32" s="21">
        <v>0</v>
      </c>
      <c r="E32" s="21">
        <v>0</v>
      </c>
      <c r="F32" s="22">
        <f t="shared" si="1"/>
        <v>0</v>
      </c>
    </row>
    <row r="33" spans="1:6">
      <c r="A33" s="2" t="s">
        <v>14</v>
      </c>
      <c r="B33" s="1" t="s">
        <v>32</v>
      </c>
      <c r="C33" s="21">
        <v>0</v>
      </c>
      <c r="D33" s="21">
        <v>0</v>
      </c>
      <c r="E33" s="21">
        <v>0</v>
      </c>
      <c r="F33" s="22">
        <f t="shared" si="1"/>
        <v>0</v>
      </c>
    </row>
    <row r="34" spans="1:6" ht="15.75" thickBot="1">
      <c r="A34" s="8" t="s">
        <v>15</v>
      </c>
      <c r="B34" s="9" t="s">
        <v>33</v>
      </c>
      <c r="C34" s="35">
        <v>0</v>
      </c>
      <c r="D34" s="35">
        <v>0</v>
      </c>
      <c r="E34" s="35">
        <v>0</v>
      </c>
      <c r="F34" s="36">
        <f t="shared" si="1"/>
        <v>0</v>
      </c>
    </row>
    <row r="35" spans="1:6" ht="15.75" thickBot="1">
      <c r="A35" s="26" t="s">
        <v>42</v>
      </c>
      <c r="B35" s="10" t="s">
        <v>43</v>
      </c>
      <c r="C35" s="23">
        <f>SUM(C28:C34)</f>
        <v>0</v>
      </c>
      <c r="D35" s="23">
        <f>SUM(D28:D34)</f>
        <v>0</v>
      </c>
      <c r="E35" s="23">
        <f>SUM(E28:E34)</f>
        <v>0</v>
      </c>
      <c r="F35" s="24">
        <f>C35+D35+E35</f>
        <v>0</v>
      </c>
    </row>
    <row r="36" spans="1:6" ht="15.75" thickBot="1">
      <c r="A36" s="11"/>
      <c r="B36" s="12"/>
      <c r="C36" s="29"/>
      <c r="D36" s="29"/>
      <c r="E36" s="29"/>
      <c r="F36" s="30"/>
    </row>
    <row r="37" spans="1:6" ht="15.75" thickBot="1">
      <c r="A37" s="26" t="s">
        <v>44</v>
      </c>
      <c r="B37" s="27" t="s">
        <v>45</v>
      </c>
      <c r="C37" s="23">
        <f>C35+C26</f>
        <v>152008</v>
      </c>
      <c r="D37" s="23">
        <f>D35+D26</f>
        <v>0</v>
      </c>
      <c r="E37" s="23">
        <f>E35+E26</f>
        <v>0</v>
      </c>
      <c r="F37" s="24">
        <f t="shared" si="0"/>
        <v>152008</v>
      </c>
    </row>
    <row r="38" spans="1:6" ht="15.75" thickBot="1">
      <c r="A38" s="11"/>
      <c r="B38" s="28"/>
      <c r="C38" s="29"/>
      <c r="D38" s="29"/>
      <c r="E38" s="29"/>
      <c r="F38" s="30"/>
    </row>
    <row r="39" spans="1:6" ht="15.75" thickBot="1">
      <c r="A39" s="26" t="s">
        <v>46</v>
      </c>
      <c r="B39" s="27" t="s">
        <v>47</v>
      </c>
      <c r="C39" s="23">
        <f>C21+C37</f>
        <v>538684</v>
      </c>
      <c r="D39" s="23">
        <f>D21+D37</f>
        <v>0</v>
      </c>
      <c r="E39" s="23">
        <f>E21+E37</f>
        <v>0</v>
      </c>
      <c r="F39" s="24">
        <f t="shared" si="0"/>
        <v>538684</v>
      </c>
    </row>
    <row r="40" spans="1:6">
      <c r="A40" s="97" t="s">
        <v>104</v>
      </c>
    </row>
  </sheetData>
  <mergeCells count="1">
    <mergeCell ref="A2:F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F19" sqref="F19"/>
    </sheetView>
  </sheetViews>
  <sheetFormatPr defaultRowHeight="15"/>
  <cols>
    <col min="1" max="1" width="11" customWidth="1"/>
    <col min="2" max="2" width="48.5703125" customWidth="1"/>
    <col min="3" max="4" width="13.7109375" style="16" customWidth="1"/>
    <col min="5" max="5" width="13.85546875" style="16" customWidth="1"/>
    <col min="6" max="6" width="13.140625" style="16" customWidth="1"/>
    <col min="7" max="7" width="13.28515625" style="37" customWidth="1"/>
  </cols>
  <sheetData>
    <row r="1" spans="1:7">
      <c r="G1" s="17" t="s">
        <v>57</v>
      </c>
    </row>
    <row r="2" spans="1:7">
      <c r="A2" s="99" t="s">
        <v>98</v>
      </c>
      <c r="B2" s="99"/>
      <c r="C2" s="99"/>
      <c r="D2" s="99"/>
      <c r="E2" s="99"/>
      <c r="F2" s="99"/>
      <c r="G2" s="99"/>
    </row>
    <row r="3" spans="1:7">
      <c r="A3" s="99" t="s">
        <v>58</v>
      </c>
      <c r="B3" s="99"/>
      <c r="C3" s="99"/>
      <c r="D3" s="99"/>
      <c r="E3" s="99"/>
      <c r="F3" s="99"/>
      <c r="G3" s="99"/>
    </row>
    <row r="4" spans="1:7" ht="15.75" thickBot="1">
      <c r="G4" s="17" t="s">
        <v>3</v>
      </c>
    </row>
    <row r="5" spans="1:7" ht="33" customHeight="1" thickBot="1">
      <c r="A5" s="5" t="s">
        <v>2</v>
      </c>
      <c r="B5" s="6" t="s">
        <v>0</v>
      </c>
      <c r="C5" s="7" t="s">
        <v>53</v>
      </c>
      <c r="D5" s="7" t="s">
        <v>54</v>
      </c>
      <c r="E5" s="7" t="s">
        <v>55</v>
      </c>
      <c r="F5" s="7" t="s">
        <v>56</v>
      </c>
      <c r="G5" s="20" t="s">
        <v>1</v>
      </c>
    </row>
    <row r="6" spans="1:7">
      <c r="A6" s="14" t="s">
        <v>4</v>
      </c>
      <c r="B6" s="15" t="s">
        <v>18</v>
      </c>
      <c r="C6" s="18">
        <v>36533</v>
      </c>
      <c r="D6" s="18">
        <v>52525</v>
      </c>
      <c r="E6" s="18">
        <v>54812</v>
      </c>
      <c r="F6" s="18">
        <v>7004</v>
      </c>
      <c r="G6" s="59">
        <f t="shared" ref="G6:G11" si="0">C6+D6+E6+F6</f>
        <v>150874</v>
      </c>
    </row>
    <row r="7" spans="1:7">
      <c r="A7" s="2" t="s">
        <v>5</v>
      </c>
      <c r="B7" s="1" t="s">
        <v>19</v>
      </c>
      <c r="C7" s="31">
        <v>9641</v>
      </c>
      <c r="D7" s="31">
        <v>13950</v>
      </c>
      <c r="E7" s="31">
        <v>14796</v>
      </c>
      <c r="F7" s="31">
        <v>1828</v>
      </c>
      <c r="G7" s="22">
        <f t="shared" si="0"/>
        <v>40215</v>
      </c>
    </row>
    <row r="8" spans="1:7">
      <c r="A8" s="2" t="s">
        <v>6</v>
      </c>
      <c r="B8" s="1" t="s">
        <v>20</v>
      </c>
      <c r="C8" s="31">
        <v>87368</v>
      </c>
      <c r="D8" s="31">
        <v>23187</v>
      </c>
      <c r="E8" s="31">
        <v>18712</v>
      </c>
      <c r="F8" s="31">
        <v>7582</v>
      </c>
      <c r="G8" s="22">
        <f t="shared" si="0"/>
        <v>136849</v>
      </c>
    </row>
    <row r="9" spans="1:7">
      <c r="A9" s="2" t="s">
        <v>7</v>
      </c>
      <c r="B9" s="1" t="s">
        <v>21</v>
      </c>
      <c r="C9" s="31">
        <v>11740</v>
      </c>
      <c r="D9" s="31">
        <v>0</v>
      </c>
      <c r="E9" s="31">
        <v>2500</v>
      </c>
      <c r="F9" s="40">
        <v>0</v>
      </c>
      <c r="G9" s="22">
        <f t="shared" si="0"/>
        <v>14240</v>
      </c>
    </row>
    <row r="10" spans="1:7" ht="15.75" thickBot="1">
      <c r="A10" s="60" t="s">
        <v>8</v>
      </c>
      <c r="B10" s="61" t="s">
        <v>22</v>
      </c>
      <c r="C10" s="31">
        <v>44498</v>
      </c>
      <c r="D10" s="62">
        <v>0</v>
      </c>
      <c r="E10" s="31">
        <v>0</v>
      </c>
      <c r="F10" s="63">
        <v>0</v>
      </c>
      <c r="G10" s="64">
        <f t="shared" si="0"/>
        <v>44498</v>
      </c>
    </row>
    <row r="11" spans="1:7" ht="15.75" thickBot="1">
      <c r="A11" s="26" t="s">
        <v>16</v>
      </c>
      <c r="B11" s="10" t="s">
        <v>23</v>
      </c>
      <c r="C11" s="23">
        <f>SUM(C6:C10)</f>
        <v>189780</v>
      </c>
      <c r="D11" s="23">
        <f>SUM(D6:D10)</f>
        <v>89662</v>
      </c>
      <c r="E11" s="23">
        <f>SUM(E6:E10)</f>
        <v>90820</v>
      </c>
      <c r="F11" s="23">
        <f>SUM(F6:F10)</f>
        <v>16414</v>
      </c>
      <c r="G11" s="24">
        <f t="shared" si="0"/>
        <v>386676</v>
      </c>
    </row>
    <row r="12" spans="1:7">
      <c r="A12" s="3"/>
      <c r="B12" s="4"/>
      <c r="C12" s="34"/>
      <c r="D12" s="34"/>
      <c r="E12" s="34"/>
      <c r="F12" s="42"/>
      <c r="G12" s="33"/>
    </row>
    <row r="13" spans="1:7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ref="G13:G19" si="1">C13+D13+E13</f>
        <v>0</v>
      </c>
    </row>
    <row r="14" spans="1:7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1"/>
        <v>0</v>
      </c>
    </row>
    <row r="15" spans="1:7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1"/>
        <v>0</v>
      </c>
    </row>
    <row r="16" spans="1:7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22">
        <f t="shared" si="1"/>
        <v>0</v>
      </c>
    </row>
    <row r="17" spans="1:7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22">
        <f t="shared" si="1"/>
        <v>0</v>
      </c>
    </row>
    <row r="18" spans="1:7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22">
        <f t="shared" si="1"/>
        <v>0</v>
      </c>
    </row>
    <row r="19" spans="1:7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44">
        <v>0</v>
      </c>
      <c r="G19" s="36">
        <f t="shared" si="1"/>
        <v>0</v>
      </c>
    </row>
    <row r="20" spans="1:7" ht="15.75" thickBot="1">
      <c r="A20" s="26" t="s">
        <v>17</v>
      </c>
      <c r="B20" s="10" t="s">
        <v>24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3">
        <f>SUM(F13:F19)</f>
        <v>0</v>
      </c>
      <c r="G20" s="24">
        <f>C20+D20+E20+F20</f>
        <v>0</v>
      </c>
    </row>
    <row r="21" spans="1:7" ht="15.75" thickBot="1">
      <c r="A21" s="11"/>
      <c r="B21" s="12"/>
      <c r="C21" s="29"/>
      <c r="D21" s="29"/>
      <c r="E21" s="29"/>
      <c r="F21" s="45"/>
      <c r="G21" s="30"/>
    </row>
    <row r="22" spans="1:7" ht="15.75" thickBot="1">
      <c r="A22" s="26" t="s">
        <v>25</v>
      </c>
      <c r="B22" s="27" t="s">
        <v>26</v>
      </c>
      <c r="C22" s="23">
        <f>C20+C11</f>
        <v>189780</v>
      </c>
      <c r="D22" s="23">
        <f>D20+D11</f>
        <v>89662</v>
      </c>
      <c r="E22" s="23">
        <f>E20+E11</f>
        <v>90820</v>
      </c>
      <c r="F22" s="23">
        <f>F20+F11</f>
        <v>16414</v>
      </c>
      <c r="G22" s="24">
        <f>C22+D22+E22+F22</f>
        <v>386676</v>
      </c>
    </row>
    <row r="23" spans="1:7">
      <c r="A23" s="3"/>
      <c r="B23" s="4"/>
      <c r="C23" s="34"/>
      <c r="D23" s="34"/>
      <c r="E23" s="34"/>
      <c r="F23" s="42"/>
      <c r="G23" s="33"/>
    </row>
    <row r="24" spans="1:7">
      <c r="A24" s="2" t="s">
        <v>34</v>
      </c>
      <c r="B24" s="1" t="s">
        <v>37</v>
      </c>
      <c r="C24" s="31">
        <v>124112</v>
      </c>
      <c r="D24" s="31">
        <v>254</v>
      </c>
      <c r="E24" s="31">
        <v>1461</v>
      </c>
      <c r="F24" s="40">
        <v>127</v>
      </c>
      <c r="G24" s="22">
        <f>C24+D24+E24+F24</f>
        <v>125954</v>
      </c>
    </row>
    <row r="25" spans="1:7">
      <c r="A25" s="2" t="s">
        <v>35</v>
      </c>
      <c r="B25" s="1" t="s">
        <v>38</v>
      </c>
      <c r="C25" s="31">
        <v>25038</v>
      </c>
      <c r="D25" s="31">
        <v>0</v>
      </c>
      <c r="E25" s="31">
        <v>1016</v>
      </c>
      <c r="F25" s="40">
        <v>0</v>
      </c>
      <c r="G25" s="22">
        <f>C25+D25+E25+F25</f>
        <v>26054</v>
      </c>
    </row>
    <row r="26" spans="1:7" ht="15.75" thickBot="1">
      <c r="A26" s="2" t="s">
        <v>36</v>
      </c>
      <c r="B26" s="1" t="s">
        <v>39</v>
      </c>
      <c r="C26" s="31">
        <v>0</v>
      </c>
      <c r="D26" s="31">
        <v>0</v>
      </c>
      <c r="E26" s="31">
        <v>0</v>
      </c>
      <c r="F26" s="40">
        <v>0</v>
      </c>
      <c r="G26" s="22">
        <f>C26+D26+E26+F26</f>
        <v>0</v>
      </c>
    </row>
    <row r="27" spans="1:7" ht="15.75" thickBot="1">
      <c r="A27" s="26" t="s">
        <v>40</v>
      </c>
      <c r="B27" s="10" t="s">
        <v>41</v>
      </c>
      <c r="C27" s="23">
        <f>SUM(C24:C26)</f>
        <v>149150</v>
      </c>
      <c r="D27" s="23">
        <f>SUM(D24:D26)</f>
        <v>254</v>
      </c>
      <c r="E27" s="23">
        <f>SUM(E24:E26)</f>
        <v>2477</v>
      </c>
      <c r="F27" s="23">
        <f>SUM(F24:F26)</f>
        <v>127</v>
      </c>
      <c r="G27" s="24">
        <f>C27+D27+E27+F27</f>
        <v>152008</v>
      </c>
    </row>
    <row r="28" spans="1:7">
      <c r="A28" s="2"/>
      <c r="B28" s="1"/>
      <c r="C28" s="31"/>
      <c r="D28" s="31"/>
      <c r="E28" s="31"/>
      <c r="F28" s="40"/>
      <c r="G28" s="22"/>
    </row>
    <row r="29" spans="1:7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42">
        <v>0</v>
      </c>
      <c r="G29" s="33">
        <f t="shared" ref="G29:G36" si="2">C29+D29+E29+F29</f>
        <v>0</v>
      </c>
    </row>
    <row r="30" spans="1:7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42">
        <v>0</v>
      </c>
      <c r="G30" s="33">
        <f t="shared" si="2"/>
        <v>0</v>
      </c>
    </row>
    <row r="31" spans="1:7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42">
        <v>0</v>
      </c>
      <c r="G31" s="33">
        <f t="shared" si="2"/>
        <v>0</v>
      </c>
    </row>
    <row r="32" spans="1:7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40">
        <v>0</v>
      </c>
      <c r="G32" s="33">
        <f t="shared" si="2"/>
        <v>0</v>
      </c>
    </row>
    <row r="33" spans="1:7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43">
        <v>0</v>
      </c>
      <c r="G33" s="33">
        <f t="shared" si="2"/>
        <v>0</v>
      </c>
    </row>
    <row r="34" spans="1:7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43">
        <v>0</v>
      </c>
      <c r="G34" s="33">
        <f t="shared" si="2"/>
        <v>0</v>
      </c>
    </row>
    <row r="35" spans="1:7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44">
        <v>0</v>
      </c>
      <c r="G35" s="36">
        <f t="shared" si="2"/>
        <v>0</v>
      </c>
    </row>
    <row r="36" spans="1:7" ht="15.75" thickBot="1">
      <c r="A36" s="26" t="s">
        <v>42</v>
      </c>
      <c r="B36" s="10" t="s">
        <v>43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 t="shared" si="2"/>
        <v>0</v>
      </c>
    </row>
    <row r="37" spans="1:7" ht="15.75" thickBot="1">
      <c r="A37" s="11"/>
      <c r="B37" s="12"/>
      <c r="C37" s="29"/>
      <c r="D37" s="29"/>
      <c r="E37" s="29"/>
      <c r="F37" s="45"/>
      <c r="G37" s="30"/>
    </row>
    <row r="38" spans="1:7" ht="15.75" thickBot="1">
      <c r="A38" s="26" t="s">
        <v>44</v>
      </c>
      <c r="B38" s="27" t="s">
        <v>45</v>
      </c>
      <c r="C38" s="23">
        <f>C36+C27</f>
        <v>149150</v>
      </c>
      <c r="D38" s="23">
        <f>D36+D27</f>
        <v>254</v>
      </c>
      <c r="E38" s="23">
        <f>E36+E27</f>
        <v>2477</v>
      </c>
      <c r="F38" s="23">
        <f>F36+F27</f>
        <v>127</v>
      </c>
      <c r="G38" s="24">
        <f>C38+D38+E38+F38</f>
        <v>152008</v>
      </c>
    </row>
    <row r="39" spans="1:7" ht="15.75" thickBot="1">
      <c r="A39" s="11"/>
      <c r="B39" s="28"/>
      <c r="C39" s="29"/>
      <c r="D39" s="29"/>
      <c r="E39" s="29"/>
      <c r="F39" s="45"/>
      <c r="G39" s="30"/>
    </row>
    <row r="40" spans="1:7" ht="15.75" thickBot="1">
      <c r="A40" s="26" t="s">
        <v>46</v>
      </c>
      <c r="B40" s="27" t="s">
        <v>47</v>
      </c>
      <c r="C40" s="23">
        <f>C22+C38</f>
        <v>338930</v>
      </c>
      <c r="D40" s="23">
        <f>D22+D38</f>
        <v>89916</v>
      </c>
      <c r="E40" s="23">
        <f>E22+E38</f>
        <v>93297</v>
      </c>
      <c r="F40" s="23">
        <f>F22+F38</f>
        <v>16541</v>
      </c>
      <c r="G40" s="24">
        <f>C40+D40+E40+F40</f>
        <v>538684</v>
      </c>
    </row>
    <row r="41" spans="1:7">
      <c r="A41" s="97" t="s">
        <v>104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1"/>
  <sheetViews>
    <sheetView topLeftCell="A22" zoomScaleNormal="100" workbookViewId="0">
      <selection activeCell="G34" sqref="G34"/>
    </sheetView>
  </sheetViews>
  <sheetFormatPr defaultRowHeight="15"/>
  <cols>
    <col min="1" max="1" width="11" style="54" customWidth="1"/>
    <col min="2" max="2" width="48.5703125" style="54" customWidth="1"/>
    <col min="3" max="4" width="10.5703125" style="65" customWidth="1"/>
    <col min="5" max="5" width="9.5703125" style="65" customWidth="1"/>
    <col min="6" max="6" width="13.140625" style="65" customWidth="1"/>
    <col min="7" max="7" width="9" style="93" customWidth="1"/>
    <col min="8" max="8" width="9.140625" style="65"/>
    <col min="9" max="9" width="10.140625" style="65" customWidth="1"/>
    <col min="10" max="10" width="10.85546875" style="65" customWidth="1"/>
    <col min="11" max="11" width="9.7109375" style="65" customWidth="1"/>
    <col min="12" max="12" width="9.140625" style="65"/>
    <col min="13" max="13" width="10.42578125" style="65" customWidth="1"/>
    <col min="14" max="15" width="9.140625" style="65"/>
    <col min="16" max="16" width="10.85546875" style="65" customWidth="1"/>
    <col min="17" max="17" width="10.7109375" style="65" customWidth="1"/>
    <col min="18" max="18" width="10.42578125" style="65" customWidth="1"/>
    <col min="19" max="19" width="9.140625" style="65"/>
    <col min="20" max="20" width="10.28515625" style="65" customWidth="1"/>
    <col min="21" max="21" width="9.140625" style="65"/>
    <col min="22" max="22" width="10" style="65" customWidth="1"/>
    <col min="23" max="35" width="9.140625" style="54"/>
  </cols>
  <sheetData>
    <row r="1" spans="1:22">
      <c r="G1" s="66" t="s">
        <v>78</v>
      </c>
    </row>
    <row r="2" spans="1:22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>
      <c r="A3" s="100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ht="15.75" thickBot="1">
      <c r="G4" s="66" t="s">
        <v>3</v>
      </c>
    </row>
    <row r="5" spans="1:22" ht="62.25" customHeight="1" thickBot="1">
      <c r="A5" s="67" t="s">
        <v>2</v>
      </c>
      <c r="B5" s="68" t="s">
        <v>0</v>
      </c>
      <c r="C5" s="69" t="s">
        <v>59</v>
      </c>
      <c r="D5" s="69" t="s">
        <v>60</v>
      </c>
      <c r="E5" s="69" t="s">
        <v>61</v>
      </c>
      <c r="F5" s="70" t="s">
        <v>62</v>
      </c>
      <c r="G5" s="70" t="s">
        <v>75</v>
      </c>
      <c r="H5" s="70" t="s">
        <v>63</v>
      </c>
      <c r="I5" s="70" t="s">
        <v>64</v>
      </c>
      <c r="J5" s="70" t="s">
        <v>65</v>
      </c>
      <c r="K5" s="70" t="s">
        <v>66</v>
      </c>
      <c r="L5" s="70" t="s">
        <v>67</v>
      </c>
      <c r="M5" s="70" t="s">
        <v>68</v>
      </c>
      <c r="N5" s="70" t="s">
        <v>69</v>
      </c>
      <c r="O5" s="70" t="s">
        <v>70</v>
      </c>
      <c r="P5" s="70" t="s">
        <v>76</v>
      </c>
      <c r="Q5" s="70" t="s">
        <v>71</v>
      </c>
      <c r="R5" s="70" t="s">
        <v>48</v>
      </c>
      <c r="S5" s="70" t="s">
        <v>72</v>
      </c>
      <c r="T5" s="70" t="s">
        <v>73</v>
      </c>
      <c r="U5" s="70" t="s">
        <v>74</v>
      </c>
      <c r="V5" s="94" t="s">
        <v>1</v>
      </c>
    </row>
    <row r="6" spans="1:22">
      <c r="A6" s="71" t="s">
        <v>4</v>
      </c>
      <c r="B6" s="72" t="s">
        <v>18</v>
      </c>
      <c r="C6" s="73">
        <v>0</v>
      </c>
      <c r="D6" s="73">
        <v>0</v>
      </c>
      <c r="E6" s="73">
        <v>0</v>
      </c>
      <c r="F6" s="74">
        <v>6500</v>
      </c>
      <c r="G6" s="75">
        <v>0</v>
      </c>
      <c r="H6" s="73">
        <v>17968</v>
      </c>
      <c r="I6" s="73">
        <v>2657</v>
      </c>
      <c r="J6" s="73">
        <v>1400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8008</v>
      </c>
      <c r="Q6" s="73">
        <v>0</v>
      </c>
      <c r="R6" s="73">
        <v>0</v>
      </c>
      <c r="S6" s="73">
        <v>0</v>
      </c>
      <c r="T6" s="73">
        <v>0</v>
      </c>
      <c r="U6" s="73">
        <v>0</v>
      </c>
      <c r="V6" s="98">
        <f>SUM(C6:U6)</f>
        <v>36533</v>
      </c>
    </row>
    <row r="7" spans="1:22">
      <c r="A7" s="55" t="s">
        <v>5</v>
      </c>
      <c r="B7" s="56" t="s">
        <v>19</v>
      </c>
      <c r="C7" s="57">
        <v>0</v>
      </c>
      <c r="D7" s="57">
        <v>0</v>
      </c>
      <c r="E7" s="57">
        <v>0</v>
      </c>
      <c r="F7" s="76">
        <v>1755</v>
      </c>
      <c r="G7" s="77">
        <v>0</v>
      </c>
      <c r="H7" s="57">
        <v>4836</v>
      </c>
      <c r="I7" s="57">
        <v>730</v>
      </c>
      <c r="J7" s="57">
        <v>176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2144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98">
        <f t="shared" ref="V7:V39" si="0">SUM(C7:U7)</f>
        <v>9641</v>
      </c>
    </row>
    <row r="8" spans="1:22">
      <c r="A8" s="55" t="s">
        <v>6</v>
      </c>
      <c r="B8" s="56" t="s">
        <v>20</v>
      </c>
      <c r="C8" s="57">
        <v>0</v>
      </c>
      <c r="D8" s="57">
        <v>0</v>
      </c>
      <c r="E8" s="57">
        <v>200</v>
      </c>
      <c r="F8" s="76">
        <v>11616</v>
      </c>
      <c r="G8" s="77">
        <v>5838</v>
      </c>
      <c r="H8" s="57">
        <v>13679</v>
      </c>
      <c r="I8" s="57">
        <v>13646</v>
      </c>
      <c r="J8" s="57">
        <v>254</v>
      </c>
      <c r="K8" s="57">
        <v>6909</v>
      </c>
      <c r="L8" s="57">
        <v>8979</v>
      </c>
      <c r="M8" s="57">
        <v>9404</v>
      </c>
      <c r="N8" s="57">
        <v>0</v>
      </c>
      <c r="O8" s="57">
        <v>8348</v>
      </c>
      <c r="P8" s="57">
        <v>1177</v>
      </c>
      <c r="Q8" s="57">
        <v>1905</v>
      </c>
      <c r="R8" s="57">
        <v>0</v>
      </c>
      <c r="S8" s="57">
        <v>1212</v>
      </c>
      <c r="T8" s="57">
        <v>3513</v>
      </c>
      <c r="U8" s="57">
        <v>688</v>
      </c>
      <c r="V8" s="95">
        <f>SUM(C8:U8)</f>
        <v>87368</v>
      </c>
    </row>
    <row r="9" spans="1:22">
      <c r="A9" s="55" t="s">
        <v>7</v>
      </c>
      <c r="B9" s="56" t="s">
        <v>21</v>
      </c>
      <c r="C9" s="57">
        <v>0</v>
      </c>
      <c r="D9" s="57">
        <v>0</v>
      </c>
      <c r="E9" s="57">
        <v>0</v>
      </c>
      <c r="F9" s="76">
        <v>0</v>
      </c>
      <c r="G9" s="77">
        <v>0</v>
      </c>
      <c r="H9" s="57">
        <v>0</v>
      </c>
      <c r="I9" s="57">
        <v>7150</v>
      </c>
      <c r="J9" s="57">
        <v>0</v>
      </c>
      <c r="K9" s="57">
        <v>0</v>
      </c>
      <c r="L9" s="57">
        <v>0</v>
      </c>
      <c r="M9" s="57">
        <v>0</v>
      </c>
      <c r="N9" s="57">
        <v>4590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98">
        <f t="shared" si="0"/>
        <v>11740</v>
      </c>
    </row>
    <row r="10" spans="1:22" ht="15.75" thickBot="1">
      <c r="A10" s="78" t="s">
        <v>8</v>
      </c>
      <c r="B10" s="79" t="s">
        <v>22</v>
      </c>
      <c r="C10" s="80">
        <v>0</v>
      </c>
      <c r="D10" s="80">
        <v>3000</v>
      </c>
      <c r="E10" s="80">
        <v>0</v>
      </c>
      <c r="F10" s="81">
        <v>19727</v>
      </c>
      <c r="G10" s="82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4398</v>
      </c>
      <c r="P10" s="80">
        <v>170</v>
      </c>
      <c r="Q10" s="80">
        <v>0</v>
      </c>
      <c r="R10" s="80">
        <v>17203</v>
      </c>
      <c r="S10" s="80">
        <v>0</v>
      </c>
      <c r="T10" s="80">
        <v>0</v>
      </c>
      <c r="U10" s="80">
        <v>0</v>
      </c>
      <c r="V10" s="98">
        <f t="shared" si="0"/>
        <v>44498</v>
      </c>
    </row>
    <row r="11" spans="1:22" ht="15.75" thickBot="1">
      <c r="A11" s="83" t="s">
        <v>16</v>
      </c>
      <c r="B11" s="84" t="s">
        <v>23</v>
      </c>
      <c r="C11" s="85">
        <f>SUM(C6:C10)</f>
        <v>0</v>
      </c>
      <c r="D11" s="85">
        <f>SUM(D6:D10)</f>
        <v>3000</v>
      </c>
      <c r="E11" s="85">
        <f>SUM(E6:E10)</f>
        <v>200</v>
      </c>
      <c r="F11" s="85">
        <f t="shared" ref="F11:V11" si="1">SUM(F6:F10)</f>
        <v>39598</v>
      </c>
      <c r="G11" s="85">
        <f t="shared" si="1"/>
        <v>5838</v>
      </c>
      <c r="H11" s="85">
        <f t="shared" si="1"/>
        <v>36483</v>
      </c>
      <c r="I11" s="85">
        <f t="shared" si="1"/>
        <v>24183</v>
      </c>
      <c r="J11" s="85">
        <f t="shared" si="1"/>
        <v>1830</v>
      </c>
      <c r="K11" s="85">
        <f t="shared" si="1"/>
        <v>6909</v>
      </c>
      <c r="L11" s="85">
        <f t="shared" si="1"/>
        <v>8979</v>
      </c>
      <c r="M11" s="85">
        <f t="shared" si="1"/>
        <v>9404</v>
      </c>
      <c r="N11" s="85">
        <f t="shared" si="1"/>
        <v>4590</v>
      </c>
      <c r="O11" s="85">
        <f t="shared" si="1"/>
        <v>12746</v>
      </c>
      <c r="P11" s="85">
        <f t="shared" si="1"/>
        <v>11499</v>
      </c>
      <c r="Q11" s="85">
        <f t="shared" si="1"/>
        <v>1905</v>
      </c>
      <c r="R11" s="85">
        <f t="shared" si="1"/>
        <v>17203</v>
      </c>
      <c r="S11" s="85">
        <f t="shared" si="1"/>
        <v>1212</v>
      </c>
      <c r="T11" s="85">
        <f t="shared" si="1"/>
        <v>3513</v>
      </c>
      <c r="U11" s="85">
        <f t="shared" si="1"/>
        <v>688</v>
      </c>
      <c r="V11" s="85">
        <f t="shared" si="1"/>
        <v>189780</v>
      </c>
    </row>
    <row r="12" spans="1:22">
      <c r="A12" s="71"/>
      <c r="B12" s="72"/>
      <c r="C12" s="73"/>
      <c r="D12" s="73"/>
      <c r="E12" s="73"/>
      <c r="F12" s="74"/>
      <c r="G12" s="75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95">
        <f t="shared" si="0"/>
        <v>0</v>
      </c>
    </row>
    <row r="13" spans="1:22">
      <c r="A13" s="55" t="s">
        <v>9</v>
      </c>
      <c r="B13" s="56" t="s">
        <v>27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95">
        <f t="shared" si="0"/>
        <v>0</v>
      </c>
    </row>
    <row r="14" spans="1:22">
      <c r="A14" s="55" t="s">
        <v>10</v>
      </c>
      <c r="B14" s="56" t="s">
        <v>28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95">
        <f t="shared" si="0"/>
        <v>0</v>
      </c>
    </row>
    <row r="15" spans="1:22">
      <c r="A15" s="55" t="s">
        <v>11</v>
      </c>
      <c r="B15" s="56" t="s">
        <v>29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95">
        <f t="shared" si="0"/>
        <v>0</v>
      </c>
    </row>
    <row r="16" spans="1:22">
      <c r="A16" s="55" t="s">
        <v>12</v>
      </c>
      <c r="B16" s="56" t="s">
        <v>30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95">
        <f t="shared" si="0"/>
        <v>0</v>
      </c>
    </row>
    <row r="17" spans="1:35" s="25" customFormat="1">
      <c r="A17" s="55" t="s">
        <v>13</v>
      </c>
      <c r="B17" s="56" t="s">
        <v>31</v>
      </c>
      <c r="C17" s="77">
        <v>0</v>
      </c>
      <c r="D17" s="77">
        <v>0</v>
      </c>
      <c r="E17" s="7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95">
        <f t="shared" si="0"/>
        <v>0</v>
      </c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</row>
    <row r="18" spans="1:35" s="25" customFormat="1">
      <c r="A18" s="55" t="s">
        <v>14</v>
      </c>
      <c r="B18" s="56" t="s">
        <v>32</v>
      </c>
      <c r="C18" s="77">
        <v>0</v>
      </c>
      <c r="D18" s="77">
        <v>0</v>
      </c>
      <c r="E18" s="7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95">
        <f t="shared" si="0"/>
        <v>0</v>
      </c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</row>
    <row r="19" spans="1:35" s="25" customFormat="1" ht="15.75" thickBot="1">
      <c r="A19" s="78" t="s">
        <v>15</v>
      </c>
      <c r="B19" s="79" t="s">
        <v>33</v>
      </c>
      <c r="C19" s="82">
        <v>0</v>
      </c>
      <c r="D19" s="82">
        <v>0</v>
      </c>
      <c r="E19" s="82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95">
        <f t="shared" si="0"/>
        <v>0</v>
      </c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</row>
    <row r="20" spans="1:35" ht="15.75" thickBot="1">
      <c r="A20" s="83" t="s">
        <v>17</v>
      </c>
      <c r="B20" s="84" t="s">
        <v>24</v>
      </c>
      <c r="C20" s="85">
        <f>SUM(C13:C19)</f>
        <v>0</v>
      </c>
      <c r="D20" s="85">
        <f t="shared" ref="D20:V20" si="2">SUM(D13:D19)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f t="shared" si="2"/>
        <v>0</v>
      </c>
      <c r="I20" s="85">
        <f t="shared" si="2"/>
        <v>0</v>
      </c>
      <c r="J20" s="85">
        <f t="shared" si="2"/>
        <v>0</v>
      </c>
      <c r="K20" s="85">
        <f t="shared" si="2"/>
        <v>0</v>
      </c>
      <c r="L20" s="85">
        <f t="shared" si="2"/>
        <v>0</v>
      </c>
      <c r="M20" s="85">
        <f t="shared" si="2"/>
        <v>0</v>
      </c>
      <c r="N20" s="85">
        <f t="shared" si="2"/>
        <v>0</v>
      </c>
      <c r="O20" s="85">
        <f t="shared" si="2"/>
        <v>0</v>
      </c>
      <c r="P20" s="85">
        <f t="shared" si="2"/>
        <v>0</v>
      </c>
      <c r="Q20" s="85">
        <f t="shared" si="2"/>
        <v>0</v>
      </c>
      <c r="R20" s="85">
        <f t="shared" si="2"/>
        <v>0</v>
      </c>
      <c r="S20" s="85">
        <f t="shared" si="2"/>
        <v>0</v>
      </c>
      <c r="T20" s="85">
        <f t="shared" si="2"/>
        <v>0</v>
      </c>
      <c r="U20" s="85">
        <f t="shared" si="2"/>
        <v>0</v>
      </c>
      <c r="V20" s="85">
        <f t="shared" si="2"/>
        <v>0</v>
      </c>
    </row>
    <row r="21" spans="1:35" ht="15.75" thickBot="1">
      <c r="A21" s="86"/>
      <c r="B21" s="87"/>
      <c r="C21" s="88"/>
      <c r="D21" s="88"/>
      <c r="E21" s="88"/>
      <c r="F21" s="89"/>
      <c r="G21" s="90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95">
        <f t="shared" si="0"/>
        <v>0</v>
      </c>
    </row>
    <row r="22" spans="1:35" ht="15.75" thickBot="1">
      <c r="A22" s="83" t="s">
        <v>25</v>
      </c>
      <c r="B22" s="91" t="s">
        <v>26</v>
      </c>
      <c r="C22" s="85">
        <f>C20+C11</f>
        <v>0</v>
      </c>
      <c r="D22" s="85">
        <f t="shared" ref="D22:V22" si="3">D20+D11</f>
        <v>3000</v>
      </c>
      <c r="E22" s="85">
        <f t="shared" si="3"/>
        <v>200</v>
      </c>
      <c r="F22" s="85">
        <f t="shared" si="3"/>
        <v>39598</v>
      </c>
      <c r="G22" s="85">
        <f t="shared" si="3"/>
        <v>5838</v>
      </c>
      <c r="H22" s="85">
        <f t="shared" si="3"/>
        <v>36483</v>
      </c>
      <c r="I22" s="85">
        <f t="shared" si="3"/>
        <v>24183</v>
      </c>
      <c r="J22" s="85">
        <f t="shared" si="3"/>
        <v>1830</v>
      </c>
      <c r="K22" s="85">
        <f t="shared" si="3"/>
        <v>6909</v>
      </c>
      <c r="L22" s="85">
        <f t="shared" si="3"/>
        <v>8979</v>
      </c>
      <c r="M22" s="85">
        <f t="shared" si="3"/>
        <v>9404</v>
      </c>
      <c r="N22" s="85">
        <f t="shared" si="3"/>
        <v>4590</v>
      </c>
      <c r="O22" s="85">
        <f t="shared" si="3"/>
        <v>12746</v>
      </c>
      <c r="P22" s="85">
        <f t="shared" si="3"/>
        <v>11499</v>
      </c>
      <c r="Q22" s="85">
        <f t="shared" si="3"/>
        <v>1905</v>
      </c>
      <c r="R22" s="85">
        <f t="shared" si="3"/>
        <v>17203</v>
      </c>
      <c r="S22" s="85">
        <f t="shared" si="3"/>
        <v>1212</v>
      </c>
      <c r="T22" s="85">
        <f t="shared" si="3"/>
        <v>3513</v>
      </c>
      <c r="U22" s="85">
        <f t="shared" si="3"/>
        <v>688</v>
      </c>
      <c r="V22" s="85">
        <f t="shared" si="3"/>
        <v>189780</v>
      </c>
    </row>
    <row r="23" spans="1:35">
      <c r="A23" s="71"/>
      <c r="B23" s="72"/>
      <c r="C23" s="73"/>
      <c r="D23" s="73"/>
      <c r="E23" s="73"/>
      <c r="F23" s="74"/>
      <c r="G23" s="75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95">
        <f t="shared" si="0"/>
        <v>0</v>
      </c>
    </row>
    <row r="24" spans="1:35">
      <c r="A24" s="55" t="s">
        <v>34</v>
      </c>
      <c r="B24" s="56" t="s">
        <v>37</v>
      </c>
      <c r="C24" s="57">
        <v>0</v>
      </c>
      <c r="D24" s="57">
        <v>0</v>
      </c>
      <c r="E24" s="57">
        <v>0</v>
      </c>
      <c r="F24" s="76">
        <v>0</v>
      </c>
      <c r="G24" s="77">
        <v>121782</v>
      </c>
      <c r="H24" s="76">
        <v>2203</v>
      </c>
      <c r="I24" s="76">
        <v>127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95">
        <f t="shared" si="0"/>
        <v>124112</v>
      </c>
    </row>
    <row r="25" spans="1:35">
      <c r="A25" s="55" t="s">
        <v>35</v>
      </c>
      <c r="B25" s="56" t="s">
        <v>38</v>
      </c>
      <c r="C25" s="57">
        <v>0</v>
      </c>
      <c r="D25" s="57">
        <v>0</v>
      </c>
      <c r="E25" s="57">
        <v>0</v>
      </c>
      <c r="F25" s="76">
        <v>0</v>
      </c>
      <c r="G25" s="77">
        <v>25038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95">
        <f t="shared" si="0"/>
        <v>25038</v>
      </c>
    </row>
    <row r="26" spans="1:35" ht="15.75" thickBot="1">
      <c r="A26" s="78" t="s">
        <v>36</v>
      </c>
      <c r="B26" s="79" t="s">
        <v>39</v>
      </c>
      <c r="C26" s="80">
        <v>0</v>
      </c>
      <c r="D26" s="80">
        <v>0</v>
      </c>
      <c r="E26" s="80">
        <v>0</v>
      </c>
      <c r="F26" s="81">
        <v>0</v>
      </c>
      <c r="G26" s="82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95">
        <f t="shared" si="0"/>
        <v>0</v>
      </c>
    </row>
    <row r="27" spans="1:35" ht="15.75" thickBot="1">
      <c r="A27" s="83" t="s">
        <v>40</v>
      </c>
      <c r="B27" s="84" t="s">
        <v>41</v>
      </c>
      <c r="C27" s="85">
        <f>SUM(C24:C26)</f>
        <v>0</v>
      </c>
      <c r="D27" s="85">
        <f>SUM(D24:D26)</f>
        <v>0</v>
      </c>
      <c r="E27" s="85">
        <f>SUM(E24:E26)</f>
        <v>0</v>
      </c>
      <c r="F27" s="85">
        <f t="shared" ref="F27:V27" si="4">SUM(F24:F26)</f>
        <v>0</v>
      </c>
      <c r="G27" s="85">
        <f t="shared" si="4"/>
        <v>146820</v>
      </c>
      <c r="H27" s="85">
        <f t="shared" si="4"/>
        <v>2203</v>
      </c>
      <c r="I27" s="85">
        <f t="shared" si="4"/>
        <v>127</v>
      </c>
      <c r="J27" s="85">
        <f t="shared" si="4"/>
        <v>0</v>
      </c>
      <c r="K27" s="85">
        <f t="shared" si="4"/>
        <v>0</v>
      </c>
      <c r="L27" s="85">
        <f t="shared" si="4"/>
        <v>0</v>
      </c>
      <c r="M27" s="85">
        <f t="shared" si="4"/>
        <v>0</v>
      </c>
      <c r="N27" s="85">
        <f t="shared" si="4"/>
        <v>0</v>
      </c>
      <c r="O27" s="85">
        <f t="shared" si="4"/>
        <v>0</v>
      </c>
      <c r="P27" s="85">
        <f t="shared" si="4"/>
        <v>0</v>
      </c>
      <c r="Q27" s="85">
        <f t="shared" si="4"/>
        <v>0</v>
      </c>
      <c r="R27" s="85">
        <f t="shared" si="4"/>
        <v>0</v>
      </c>
      <c r="S27" s="85">
        <f t="shared" si="4"/>
        <v>0</v>
      </c>
      <c r="T27" s="85">
        <f t="shared" si="4"/>
        <v>0</v>
      </c>
      <c r="U27" s="85">
        <f t="shared" si="4"/>
        <v>0</v>
      </c>
      <c r="V27" s="85">
        <f t="shared" si="4"/>
        <v>149150</v>
      </c>
    </row>
    <row r="28" spans="1:35">
      <c r="A28" s="71"/>
      <c r="B28" s="72"/>
      <c r="C28" s="73"/>
      <c r="D28" s="73"/>
      <c r="E28" s="73"/>
      <c r="F28" s="74"/>
      <c r="G28" s="75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95">
        <f t="shared" si="0"/>
        <v>0</v>
      </c>
    </row>
    <row r="29" spans="1:35" s="25" customFormat="1">
      <c r="A29" s="55" t="s">
        <v>9</v>
      </c>
      <c r="B29" s="56" t="s">
        <v>27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95">
        <f t="shared" si="0"/>
        <v>0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</row>
    <row r="30" spans="1:35">
      <c r="A30" s="55" t="s">
        <v>10</v>
      </c>
      <c r="B30" s="56" t="s">
        <v>28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95">
        <f t="shared" si="0"/>
        <v>0</v>
      </c>
    </row>
    <row r="31" spans="1:35">
      <c r="A31" s="55" t="s">
        <v>11</v>
      </c>
      <c r="B31" s="56" t="s">
        <v>29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95">
        <f t="shared" si="0"/>
        <v>0</v>
      </c>
    </row>
    <row r="32" spans="1:35">
      <c r="A32" s="55" t="s">
        <v>12</v>
      </c>
      <c r="B32" s="56" t="s">
        <v>30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95">
        <f t="shared" si="0"/>
        <v>0</v>
      </c>
    </row>
    <row r="33" spans="1:22">
      <c r="A33" s="55" t="s">
        <v>13</v>
      </c>
      <c r="B33" s="56" t="s">
        <v>31</v>
      </c>
      <c r="C33" s="77">
        <v>0</v>
      </c>
      <c r="D33" s="77">
        <v>0</v>
      </c>
      <c r="E33" s="7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95">
        <f t="shared" si="0"/>
        <v>0</v>
      </c>
    </row>
    <row r="34" spans="1:22">
      <c r="A34" s="55" t="s">
        <v>14</v>
      </c>
      <c r="B34" s="56" t="s">
        <v>32</v>
      </c>
      <c r="C34" s="77">
        <v>0</v>
      </c>
      <c r="D34" s="77">
        <v>0</v>
      </c>
      <c r="E34" s="7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95">
        <f t="shared" si="0"/>
        <v>0</v>
      </c>
    </row>
    <row r="35" spans="1:22" ht="15.75" thickBot="1">
      <c r="A35" s="78" t="s">
        <v>15</v>
      </c>
      <c r="B35" s="79" t="s">
        <v>33</v>
      </c>
      <c r="C35" s="82">
        <v>0</v>
      </c>
      <c r="D35" s="82">
        <v>0</v>
      </c>
      <c r="E35" s="82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95">
        <f t="shared" si="0"/>
        <v>0</v>
      </c>
    </row>
    <row r="36" spans="1:22" ht="15.75" thickBot="1">
      <c r="A36" s="83" t="s">
        <v>42</v>
      </c>
      <c r="B36" s="84" t="s">
        <v>43</v>
      </c>
      <c r="C36" s="85">
        <f>SUM(C29:C35)</f>
        <v>0</v>
      </c>
      <c r="D36" s="85">
        <f t="shared" ref="D36:V36" si="5">SUM(D29:D35)</f>
        <v>0</v>
      </c>
      <c r="E36" s="85">
        <f t="shared" si="5"/>
        <v>0</v>
      </c>
      <c r="F36" s="85">
        <f t="shared" si="5"/>
        <v>0</v>
      </c>
      <c r="G36" s="85">
        <f t="shared" si="5"/>
        <v>0</v>
      </c>
      <c r="H36" s="85">
        <f t="shared" si="5"/>
        <v>0</v>
      </c>
      <c r="I36" s="85">
        <f t="shared" si="5"/>
        <v>0</v>
      </c>
      <c r="J36" s="85">
        <f t="shared" si="5"/>
        <v>0</v>
      </c>
      <c r="K36" s="85">
        <f t="shared" si="5"/>
        <v>0</v>
      </c>
      <c r="L36" s="85">
        <f t="shared" si="5"/>
        <v>0</v>
      </c>
      <c r="M36" s="85">
        <f t="shared" si="5"/>
        <v>0</v>
      </c>
      <c r="N36" s="85">
        <f t="shared" si="5"/>
        <v>0</v>
      </c>
      <c r="O36" s="85">
        <f t="shared" si="5"/>
        <v>0</v>
      </c>
      <c r="P36" s="85">
        <f t="shared" si="5"/>
        <v>0</v>
      </c>
      <c r="Q36" s="85">
        <f t="shared" si="5"/>
        <v>0</v>
      </c>
      <c r="R36" s="85">
        <f t="shared" si="5"/>
        <v>0</v>
      </c>
      <c r="S36" s="85">
        <f t="shared" si="5"/>
        <v>0</v>
      </c>
      <c r="T36" s="85">
        <f t="shared" si="5"/>
        <v>0</v>
      </c>
      <c r="U36" s="85">
        <f t="shared" si="5"/>
        <v>0</v>
      </c>
      <c r="V36" s="85">
        <f t="shared" si="5"/>
        <v>0</v>
      </c>
    </row>
    <row r="37" spans="1:22" ht="15.75" thickBot="1">
      <c r="A37" s="86"/>
      <c r="B37" s="87"/>
      <c r="C37" s="88"/>
      <c r="D37" s="88"/>
      <c r="E37" s="88"/>
      <c r="F37" s="89"/>
      <c r="G37" s="90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95">
        <f t="shared" si="0"/>
        <v>0</v>
      </c>
    </row>
    <row r="38" spans="1:22" ht="15.75" thickBot="1">
      <c r="A38" s="83" t="s">
        <v>44</v>
      </c>
      <c r="B38" s="91" t="s">
        <v>45</v>
      </c>
      <c r="C38" s="85">
        <f>C36+C27</f>
        <v>0</v>
      </c>
      <c r="D38" s="85">
        <f t="shared" ref="D38:V38" si="6">D36+D27</f>
        <v>0</v>
      </c>
      <c r="E38" s="85">
        <f t="shared" si="6"/>
        <v>0</v>
      </c>
      <c r="F38" s="85">
        <f t="shared" si="6"/>
        <v>0</v>
      </c>
      <c r="G38" s="85">
        <f t="shared" si="6"/>
        <v>146820</v>
      </c>
      <c r="H38" s="85">
        <f t="shared" si="6"/>
        <v>2203</v>
      </c>
      <c r="I38" s="85">
        <f t="shared" si="6"/>
        <v>127</v>
      </c>
      <c r="J38" s="85">
        <f t="shared" si="6"/>
        <v>0</v>
      </c>
      <c r="K38" s="85">
        <f t="shared" si="6"/>
        <v>0</v>
      </c>
      <c r="L38" s="85">
        <f t="shared" si="6"/>
        <v>0</v>
      </c>
      <c r="M38" s="85">
        <f t="shared" si="6"/>
        <v>0</v>
      </c>
      <c r="N38" s="85">
        <f t="shared" si="6"/>
        <v>0</v>
      </c>
      <c r="O38" s="85">
        <f t="shared" si="6"/>
        <v>0</v>
      </c>
      <c r="P38" s="85">
        <f t="shared" si="6"/>
        <v>0</v>
      </c>
      <c r="Q38" s="85">
        <f t="shared" si="6"/>
        <v>0</v>
      </c>
      <c r="R38" s="85">
        <f t="shared" si="6"/>
        <v>0</v>
      </c>
      <c r="S38" s="85">
        <f t="shared" si="6"/>
        <v>0</v>
      </c>
      <c r="T38" s="85">
        <f t="shared" si="6"/>
        <v>0</v>
      </c>
      <c r="U38" s="85">
        <f t="shared" si="6"/>
        <v>0</v>
      </c>
      <c r="V38" s="85">
        <f t="shared" si="6"/>
        <v>149150</v>
      </c>
    </row>
    <row r="39" spans="1:22" ht="15.75" thickBot="1">
      <c r="A39" s="86"/>
      <c r="B39" s="92"/>
      <c r="C39" s="88"/>
      <c r="D39" s="88"/>
      <c r="E39" s="88"/>
      <c r="F39" s="89"/>
      <c r="G39" s="90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95">
        <f t="shared" si="0"/>
        <v>0</v>
      </c>
    </row>
    <row r="40" spans="1:22" ht="15.75" thickBot="1">
      <c r="A40" s="83" t="s">
        <v>46</v>
      </c>
      <c r="B40" s="91" t="s">
        <v>47</v>
      </c>
      <c r="C40" s="85">
        <f>C22+C38</f>
        <v>0</v>
      </c>
      <c r="D40" s="85">
        <f t="shared" ref="D40:V40" si="7">D22+D38</f>
        <v>3000</v>
      </c>
      <c r="E40" s="85">
        <f t="shared" si="7"/>
        <v>200</v>
      </c>
      <c r="F40" s="85">
        <f t="shared" si="7"/>
        <v>39598</v>
      </c>
      <c r="G40" s="85">
        <f t="shared" si="7"/>
        <v>152658</v>
      </c>
      <c r="H40" s="85">
        <f t="shared" si="7"/>
        <v>38686</v>
      </c>
      <c r="I40" s="85">
        <f t="shared" si="7"/>
        <v>24310</v>
      </c>
      <c r="J40" s="85">
        <f t="shared" si="7"/>
        <v>1830</v>
      </c>
      <c r="K40" s="85">
        <f t="shared" si="7"/>
        <v>6909</v>
      </c>
      <c r="L40" s="85">
        <f t="shared" si="7"/>
        <v>8979</v>
      </c>
      <c r="M40" s="85">
        <f t="shared" si="7"/>
        <v>9404</v>
      </c>
      <c r="N40" s="85">
        <f t="shared" si="7"/>
        <v>4590</v>
      </c>
      <c r="O40" s="85">
        <f t="shared" si="7"/>
        <v>12746</v>
      </c>
      <c r="P40" s="85">
        <f t="shared" si="7"/>
        <v>11499</v>
      </c>
      <c r="Q40" s="85">
        <f t="shared" si="7"/>
        <v>1905</v>
      </c>
      <c r="R40" s="85">
        <f t="shared" si="7"/>
        <v>17203</v>
      </c>
      <c r="S40" s="85">
        <f t="shared" si="7"/>
        <v>1212</v>
      </c>
      <c r="T40" s="85">
        <f t="shared" si="7"/>
        <v>3513</v>
      </c>
      <c r="U40" s="85">
        <f t="shared" si="7"/>
        <v>688</v>
      </c>
      <c r="V40" s="85">
        <f t="shared" si="7"/>
        <v>338930</v>
      </c>
    </row>
    <row r="41" spans="1:22">
      <c r="A41" s="97" t="s">
        <v>104</v>
      </c>
    </row>
  </sheetData>
  <mergeCells count="2">
    <mergeCell ref="A2:V2"/>
    <mergeCell ref="A3:V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opLeftCell="A22" zoomScaleNormal="100" workbookViewId="0">
      <selection activeCell="C25" sqref="C25"/>
    </sheetView>
  </sheetViews>
  <sheetFormatPr defaultRowHeight="1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6">
      <c r="F1" s="17" t="s">
        <v>77</v>
      </c>
    </row>
    <row r="2" spans="1:6">
      <c r="A2" s="99" t="s">
        <v>102</v>
      </c>
      <c r="B2" s="99"/>
      <c r="C2" s="99"/>
      <c r="D2" s="99"/>
      <c r="E2" s="99"/>
      <c r="F2" s="99"/>
    </row>
    <row r="3" spans="1:6">
      <c r="A3" s="99" t="s">
        <v>58</v>
      </c>
      <c r="B3" s="99"/>
      <c r="C3" s="99"/>
      <c r="D3" s="99"/>
      <c r="E3" s="99"/>
      <c r="F3" s="99"/>
    </row>
    <row r="4" spans="1:6" ht="15.75" thickBot="1">
      <c r="F4" s="13" t="s">
        <v>3</v>
      </c>
    </row>
    <row r="5" spans="1:6" ht="63.75" customHeight="1" thickBot="1">
      <c r="A5" s="5" t="s">
        <v>2</v>
      </c>
      <c r="B5" s="6" t="s">
        <v>0</v>
      </c>
      <c r="C5" s="46" t="s">
        <v>62</v>
      </c>
      <c r="D5" s="48" t="s">
        <v>79</v>
      </c>
      <c r="E5" s="48" t="s">
        <v>80</v>
      </c>
      <c r="F5" s="20" t="s">
        <v>1</v>
      </c>
    </row>
    <row r="6" spans="1:6">
      <c r="A6" s="3" t="s">
        <v>4</v>
      </c>
      <c r="B6" s="4" t="s">
        <v>18</v>
      </c>
      <c r="C6" s="34">
        <v>42727</v>
      </c>
      <c r="D6" s="34">
        <v>6668</v>
      </c>
      <c r="E6" s="34">
        <v>3130</v>
      </c>
      <c r="F6" s="33">
        <f t="shared" ref="F6:F11" si="0">C6+D6+E6</f>
        <v>52525</v>
      </c>
    </row>
    <row r="7" spans="1:6">
      <c r="A7" s="2" t="s">
        <v>5</v>
      </c>
      <c r="B7" s="1" t="s">
        <v>19</v>
      </c>
      <c r="C7" s="31">
        <v>11408</v>
      </c>
      <c r="D7" s="31">
        <v>1706</v>
      </c>
      <c r="E7" s="31">
        <v>836</v>
      </c>
      <c r="F7" s="22">
        <f t="shared" si="0"/>
        <v>13950</v>
      </c>
    </row>
    <row r="8" spans="1:6">
      <c r="A8" s="2" t="s">
        <v>6</v>
      </c>
      <c r="B8" s="1" t="s">
        <v>20</v>
      </c>
      <c r="C8" s="31">
        <v>22768</v>
      </c>
      <c r="D8" s="31">
        <v>254</v>
      </c>
      <c r="E8" s="31">
        <v>165</v>
      </c>
      <c r="F8" s="22">
        <f>C8+D8+E8</f>
        <v>23187</v>
      </c>
    </row>
    <row r="9" spans="1:6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22">
        <f t="shared" si="0"/>
        <v>0</v>
      </c>
    </row>
    <row r="10" spans="1:6" ht="15.75" thickBot="1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6" ht="15.75" thickBot="1">
      <c r="A11" s="26" t="s">
        <v>16</v>
      </c>
      <c r="B11" s="10" t="s">
        <v>81</v>
      </c>
      <c r="C11" s="23">
        <f>SUM(C6:C10)</f>
        <v>76903</v>
      </c>
      <c r="D11" s="23">
        <f>SUM(D6:D10)</f>
        <v>8628</v>
      </c>
      <c r="E11" s="23">
        <f>SUM(E6:E10)</f>
        <v>4131</v>
      </c>
      <c r="F11" s="24">
        <f t="shared" si="0"/>
        <v>89662</v>
      </c>
    </row>
    <row r="12" spans="1:6">
      <c r="A12" s="3"/>
      <c r="B12" s="4"/>
      <c r="C12" s="34"/>
      <c r="D12" s="34"/>
      <c r="E12" s="34"/>
      <c r="F12" s="33"/>
    </row>
    <row r="13" spans="1:6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6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6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6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>
      <c r="A20" s="26" t="s">
        <v>17</v>
      </c>
      <c r="B20" s="10" t="s">
        <v>82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>
      <c r="A21" s="11"/>
      <c r="B21" s="12"/>
      <c r="C21" s="29"/>
      <c r="D21" s="29"/>
      <c r="E21" s="29"/>
      <c r="F21" s="30"/>
    </row>
    <row r="22" spans="1:6" ht="15.75" thickBot="1">
      <c r="A22" s="26" t="s">
        <v>25</v>
      </c>
      <c r="B22" s="27" t="s">
        <v>26</v>
      </c>
      <c r="C22" s="23">
        <f>C20+C11</f>
        <v>76903</v>
      </c>
      <c r="D22" s="23">
        <f>D20+D11</f>
        <v>8628</v>
      </c>
      <c r="E22" s="23">
        <f>E20+E11</f>
        <v>4131</v>
      </c>
      <c r="F22" s="24">
        <f>C22+D22+E22</f>
        <v>89662</v>
      </c>
    </row>
    <row r="23" spans="1:6">
      <c r="A23" s="3"/>
      <c r="B23" s="4"/>
      <c r="C23" s="34"/>
      <c r="D23" s="34"/>
      <c r="E23" s="34"/>
      <c r="F23" s="33"/>
    </row>
    <row r="24" spans="1:6">
      <c r="A24" s="2" t="s">
        <v>34</v>
      </c>
      <c r="B24" s="1" t="s">
        <v>37</v>
      </c>
      <c r="C24" s="31">
        <v>254</v>
      </c>
      <c r="D24" s="31">
        <v>0</v>
      </c>
      <c r="E24" s="31">
        <v>0</v>
      </c>
      <c r="F24" s="22">
        <f>C24+D24+E24</f>
        <v>254</v>
      </c>
    </row>
    <row r="25" spans="1:6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22">
        <f>C25+D25+E25</f>
        <v>0</v>
      </c>
    </row>
    <row r="26" spans="1:6" ht="15.75" thickBot="1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>
      <c r="A27" s="26" t="s">
        <v>40</v>
      </c>
      <c r="B27" s="10" t="s">
        <v>84</v>
      </c>
      <c r="C27" s="23">
        <f>SUM(C24:C26)</f>
        <v>254</v>
      </c>
      <c r="D27" s="23">
        <f>SUM(D24:D26)</f>
        <v>0</v>
      </c>
      <c r="E27" s="23">
        <f>SUM(E24:E26)</f>
        <v>0</v>
      </c>
      <c r="F27" s="24">
        <f>C27+D27+E27</f>
        <v>254</v>
      </c>
    </row>
    <row r="28" spans="1:6">
      <c r="A28" s="3"/>
      <c r="B28" s="4"/>
      <c r="C28" s="34"/>
      <c r="D28" s="34"/>
      <c r="E28" s="34"/>
      <c r="F28" s="33"/>
    </row>
    <row r="29" spans="1:6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>
      <c r="A36" s="26" t="s">
        <v>42</v>
      </c>
      <c r="B36" s="10" t="s">
        <v>83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>
      <c r="A37" s="11"/>
      <c r="B37" s="12"/>
      <c r="C37" s="29"/>
      <c r="D37" s="29"/>
      <c r="E37" s="29"/>
      <c r="F37" s="30"/>
    </row>
    <row r="38" spans="1:6" ht="15.75" thickBot="1">
      <c r="A38" s="26" t="s">
        <v>44</v>
      </c>
      <c r="B38" s="27" t="s">
        <v>45</v>
      </c>
      <c r="C38" s="23">
        <f>C36+C27</f>
        <v>254</v>
      </c>
      <c r="D38" s="23">
        <f>D36+D27</f>
        <v>0</v>
      </c>
      <c r="E38" s="23">
        <f>E36+E27</f>
        <v>0</v>
      </c>
      <c r="F38" s="24">
        <f>C38+D38+E38</f>
        <v>254</v>
      </c>
    </row>
    <row r="39" spans="1:6" ht="15.75" thickBot="1">
      <c r="A39" s="11"/>
      <c r="B39" s="28"/>
      <c r="C39" s="29"/>
      <c r="D39" s="29"/>
      <c r="E39" s="29"/>
      <c r="F39" s="30"/>
    </row>
    <row r="40" spans="1:6" ht="15.75" thickBot="1">
      <c r="A40" s="26" t="s">
        <v>46</v>
      </c>
      <c r="B40" s="27" t="s">
        <v>47</v>
      </c>
      <c r="C40" s="23">
        <f>C22+C38</f>
        <v>77157</v>
      </c>
      <c r="D40" s="23">
        <f>D22+D38</f>
        <v>8628</v>
      </c>
      <c r="E40" s="23">
        <f>E22+E38</f>
        <v>4131</v>
      </c>
      <c r="F40" s="24">
        <f>C40+D40+E40</f>
        <v>89916</v>
      </c>
    </row>
    <row r="41" spans="1:6">
      <c r="A41" s="97" t="s">
        <v>104</v>
      </c>
    </row>
  </sheetData>
  <mergeCells count="2"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topLeftCell="A22" zoomScaleNormal="100" workbookViewId="0">
      <selection activeCell="C9" sqref="C9"/>
    </sheetView>
  </sheetViews>
  <sheetFormatPr defaultRowHeight="15"/>
  <cols>
    <col min="2" max="2" width="44.28515625" customWidth="1"/>
    <col min="3" max="3" width="11.42578125" style="16" customWidth="1"/>
    <col min="4" max="4" width="10.7109375" style="16" customWidth="1"/>
    <col min="5" max="5" width="11.28515625" style="16" customWidth="1"/>
    <col min="6" max="6" width="11.140625" customWidth="1"/>
  </cols>
  <sheetData>
    <row r="1" spans="1:6">
      <c r="F1" s="17" t="s">
        <v>85</v>
      </c>
    </row>
    <row r="2" spans="1:6">
      <c r="A2" s="99" t="s">
        <v>103</v>
      </c>
      <c r="B2" s="99"/>
      <c r="C2" s="99"/>
      <c r="D2" s="99"/>
      <c r="E2" s="99"/>
      <c r="F2" s="99"/>
    </row>
    <row r="3" spans="1:6">
      <c r="A3" s="99" t="s">
        <v>58</v>
      </c>
      <c r="B3" s="99"/>
      <c r="C3" s="99"/>
      <c r="D3" s="99"/>
      <c r="E3" s="99"/>
      <c r="F3" s="99"/>
    </row>
    <row r="4" spans="1:6" ht="15.75" thickBot="1">
      <c r="F4" s="13" t="s">
        <v>3</v>
      </c>
    </row>
    <row r="5" spans="1:6" ht="79.5" customHeight="1" thickBot="1">
      <c r="A5" s="5" t="s">
        <v>2</v>
      </c>
      <c r="B5" s="6" t="s">
        <v>0</v>
      </c>
      <c r="C5" s="46" t="s">
        <v>86</v>
      </c>
      <c r="D5" s="48" t="s">
        <v>87</v>
      </c>
      <c r="E5" s="48" t="s">
        <v>88</v>
      </c>
      <c r="F5" s="20" t="s">
        <v>1</v>
      </c>
    </row>
    <row r="6" spans="1:6">
      <c r="A6" s="3" t="s">
        <v>4</v>
      </c>
      <c r="B6" s="4" t="s">
        <v>18</v>
      </c>
      <c r="C6" s="34">
        <v>48788</v>
      </c>
      <c r="D6" s="34">
        <v>6024</v>
      </c>
      <c r="E6" s="34">
        <v>0</v>
      </c>
      <c r="F6" s="33">
        <f t="shared" ref="F6:F11" si="0">C6+D6+E6</f>
        <v>54812</v>
      </c>
    </row>
    <row r="7" spans="1:6">
      <c r="A7" s="2" t="s">
        <v>5</v>
      </c>
      <c r="B7" s="1" t="s">
        <v>19</v>
      </c>
      <c r="C7" s="31">
        <v>13144</v>
      </c>
      <c r="D7" s="31">
        <v>1652</v>
      </c>
      <c r="E7" s="31">
        <v>0</v>
      </c>
      <c r="F7" s="22">
        <f t="shared" si="0"/>
        <v>14796</v>
      </c>
    </row>
    <row r="8" spans="1:6">
      <c r="A8" s="2" t="s">
        <v>6</v>
      </c>
      <c r="B8" s="1" t="s">
        <v>20</v>
      </c>
      <c r="C8" s="31">
        <v>5616</v>
      </c>
      <c r="D8" s="31">
        <v>11600</v>
      </c>
      <c r="E8" s="31">
        <v>1496</v>
      </c>
      <c r="F8" s="22">
        <f t="shared" si="0"/>
        <v>18712</v>
      </c>
    </row>
    <row r="9" spans="1:6">
      <c r="A9" s="2" t="s">
        <v>7</v>
      </c>
      <c r="B9" s="1" t="s">
        <v>21</v>
      </c>
      <c r="C9" s="31">
        <v>0</v>
      </c>
      <c r="D9" s="31">
        <v>2500</v>
      </c>
      <c r="E9" s="31">
        <v>0</v>
      </c>
      <c r="F9" s="22">
        <f t="shared" si="0"/>
        <v>2500</v>
      </c>
    </row>
    <row r="10" spans="1:6" ht="15.75" thickBot="1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36">
        <f t="shared" si="0"/>
        <v>0</v>
      </c>
    </row>
    <row r="11" spans="1:6" ht="15.75" thickBot="1">
      <c r="A11" s="26" t="s">
        <v>16</v>
      </c>
      <c r="B11" s="10" t="s">
        <v>81</v>
      </c>
      <c r="C11" s="23">
        <f>SUM(C6:C10)</f>
        <v>67548</v>
      </c>
      <c r="D11" s="23">
        <f>SUM(D6:D10)</f>
        <v>21776</v>
      </c>
      <c r="E11" s="23">
        <f>SUM(E6:E10)</f>
        <v>1496</v>
      </c>
      <c r="F11" s="24">
        <f t="shared" si="0"/>
        <v>90820</v>
      </c>
    </row>
    <row r="12" spans="1:6">
      <c r="A12" s="3"/>
      <c r="B12" s="4"/>
      <c r="C12" s="34"/>
      <c r="D12" s="34"/>
      <c r="E12" s="34"/>
      <c r="F12" s="33"/>
    </row>
    <row r="13" spans="1:6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3">
        <f t="shared" ref="F13:F20" si="1">C13+D13+E13</f>
        <v>0</v>
      </c>
    </row>
    <row r="14" spans="1:6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3">
        <f t="shared" si="1"/>
        <v>0</v>
      </c>
    </row>
    <row r="15" spans="1:6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3">
        <f t="shared" si="1"/>
        <v>0</v>
      </c>
    </row>
    <row r="16" spans="1:6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22">
        <f t="shared" si="1"/>
        <v>0</v>
      </c>
    </row>
    <row r="17" spans="1:6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22">
        <f t="shared" si="1"/>
        <v>0</v>
      </c>
    </row>
    <row r="18" spans="1:6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22">
        <f t="shared" si="1"/>
        <v>0</v>
      </c>
    </row>
    <row r="19" spans="1:6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6">
        <f t="shared" si="1"/>
        <v>0</v>
      </c>
    </row>
    <row r="20" spans="1:6" ht="15.75" thickBot="1">
      <c r="A20" s="26" t="s">
        <v>17</v>
      </c>
      <c r="B20" s="10" t="s">
        <v>82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4">
        <f t="shared" si="1"/>
        <v>0</v>
      </c>
    </row>
    <row r="21" spans="1:6" ht="15.75" thickBot="1">
      <c r="A21" s="11"/>
      <c r="B21" s="12"/>
      <c r="C21" s="29"/>
      <c r="D21" s="29"/>
      <c r="E21" s="29"/>
      <c r="F21" s="30"/>
    </row>
    <row r="22" spans="1:6" ht="15.75" thickBot="1">
      <c r="A22" s="26" t="s">
        <v>25</v>
      </c>
      <c r="B22" s="27" t="s">
        <v>26</v>
      </c>
      <c r="C22" s="23">
        <f>C20+C11</f>
        <v>67548</v>
      </c>
      <c r="D22" s="23">
        <f>D20+D11</f>
        <v>21776</v>
      </c>
      <c r="E22" s="23">
        <f>E20+E11</f>
        <v>1496</v>
      </c>
      <c r="F22" s="24">
        <f>C22+D22+E22</f>
        <v>90820</v>
      </c>
    </row>
    <row r="23" spans="1:6">
      <c r="A23" s="3"/>
      <c r="B23" s="4"/>
      <c r="C23" s="34"/>
      <c r="D23" s="34"/>
      <c r="E23" s="34"/>
      <c r="F23" s="33"/>
    </row>
    <row r="24" spans="1:6">
      <c r="A24" s="2" t="s">
        <v>34</v>
      </c>
      <c r="B24" s="1" t="s">
        <v>37</v>
      </c>
      <c r="C24" s="31">
        <v>826</v>
      </c>
      <c r="D24" s="31">
        <v>635</v>
      </c>
      <c r="E24" s="31">
        <v>0</v>
      </c>
      <c r="F24" s="22">
        <f>C24+D24+E24</f>
        <v>1461</v>
      </c>
    </row>
    <row r="25" spans="1:6">
      <c r="A25" s="2" t="s">
        <v>35</v>
      </c>
      <c r="B25" s="1" t="s">
        <v>38</v>
      </c>
      <c r="C25" s="31">
        <v>292</v>
      </c>
      <c r="D25" s="31">
        <v>724</v>
      </c>
      <c r="E25" s="31">
        <v>0</v>
      </c>
      <c r="F25" s="22">
        <f>C25+D25+E25</f>
        <v>1016</v>
      </c>
    </row>
    <row r="26" spans="1:6" ht="15.75" thickBot="1">
      <c r="A26" s="8" t="s">
        <v>36</v>
      </c>
      <c r="B26" s="9" t="s">
        <v>39</v>
      </c>
      <c r="C26" s="32">
        <v>0</v>
      </c>
      <c r="D26" s="32">
        <v>0</v>
      </c>
      <c r="E26" s="32">
        <v>0</v>
      </c>
      <c r="F26" s="36">
        <f>C26+D26+E26</f>
        <v>0</v>
      </c>
    </row>
    <row r="27" spans="1:6" ht="15.75" thickBot="1">
      <c r="A27" s="26" t="s">
        <v>40</v>
      </c>
      <c r="B27" s="10" t="s">
        <v>84</v>
      </c>
      <c r="C27" s="23">
        <f>SUM(C24:C26)</f>
        <v>1118</v>
      </c>
      <c r="D27" s="23">
        <f>SUM(D24:D26)</f>
        <v>1359</v>
      </c>
      <c r="E27" s="23">
        <f>SUM(E24:E26)</f>
        <v>0</v>
      </c>
      <c r="F27" s="24">
        <f>C27+D27+E27</f>
        <v>2477</v>
      </c>
    </row>
    <row r="28" spans="1:6">
      <c r="A28" s="3"/>
      <c r="B28" s="4"/>
      <c r="C28" s="34"/>
      <c r="D28" s="34"/>
      <c r="E28" s="34"/>
      <c r="F28" s="33"/>
    </row>
    <row r="29" spans="1:6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3">
        <f t="shared" ref="F29:F36" si="2">C29+D29+E29</f>
        <v>0</v>
      </c>
    </row>
    <row r="30" spans="1:6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3">
        <f t="shared" si="2"/>
        <v>0</v>
      </c>
    </row>
    <row r="31" spans="1:6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3">
        <f t="shared" si="2"/>
        <v>0</v>
      </c>
    </row>
    <row r="32" spans="1:6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22">
        <f t="shared" si="2"/>
        <v>0</v>
      </c>
    </row>
    <row r="33" spans="1:6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22">
        <f t="shared" si="2"/>
        <v>0</v>
      </c>
    </row>
    <row r="34" spans="1:6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22">
        <f t="shared" si="2"/>
        <v>0</v>
      </c>
    </row>
    <row r="35" spans="1:6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6">
        <f t="shared" si="2"/>
        <v>0</v>
      </c>
    </row>
    <row r="36" spans="1:6" ht="15.75" thickBot="1">
      <c r="A36" s="26" t="s">
        <v>42</v>
      </c>
      <c r="B36" s="10" t="s">
        <v>83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4">
        <f t="shared" si="2"/>
        <v>0</v>
      </c>
    </row>
    <row r="37" spans="1:6" ht="15.75" thickBot="1">
      <c r="A37" s="11"/>
      <c r="B37" s="12"/>
      <c r="C37" s="29"/>
      <c r="D37" s="29"/>
      <c r="E37" s="29"/>
      <c r="F37" s="30"/>
    </row>
    <row r="38" spans="1:6" ht="15.75" thickBot="1">
      <c r="A38" s="26" t="s">
        <v>44</v>
      </c>
      <c r="B38" s="27" t="s">
        <v>45</v>
      </c>
      <c r="C38" s="23">
        <f>C36+C27</f>
        <v>1118</v>
      </c>
      <c r="D38" s="23">
        <f>D36+D27</f>
        <v>1359</v>
      </c>
      <c r="E38" s="23">
        <f>E36+E27</f>
        <v>0</v>
      </c>
      <c r="F38" s="24">
        <f>C38+D38+E38</f>
        <v>2477</v>
      </c>
    </row>
    <row r="39" spans="1:6" ht="15.75" thickBot="1">
      <c r="A39" s="11"/>
      <c r="B39" s="28"/>
      <c r="C39" s="29"/>
      <c r="D39" s="29"/>
      <c r="E39" s="29"/>
      <c r="F39" s="30"/>
    </row>
    <row r="40" spans="1:6" ht="15.75" thickBot="1">
      <c r="A40" s="26" t="s">
        <v>46</v>
      </c>
      <c r="B40" s="27" t="s">
        <v>47</v>
      </c>
      <c r="C40" s="23">
        <f>C22+C38</f>
        <v>68666</v>
      </c>
      <c r="D40" s="23">
        <f>D22+D38</f>
        <v>23135</v>
      </c>
      <c r="E40" s="23">
        <f>E22+E38</f>
        <v>1496</v>
      </c>
      <c r="F40" s="24">
        <f>C40+D40+E40</f>
        <v>93297</v>
      </c>
    </row>
    <row r="41" spans="1:6">
      <c r="A41" s="97" t="s">
        <v>104</v>
      </c>
    </row>
  </sheetData>
  <mergeCells count="2">
    <mergeCell ref="A2:F2"/>
    <mergeCell ref="A3:F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topLeftCell="A25" zoomScaleNormal="100" workbookViewId="0">
      <selection activeCell="I17" sqref="I16:I17"/>
    </sheetView>
  </sheetViews>
  <sheetFormatPr defaultRowHeight="15"/>
  <cols>
    <col min="2" max="2" width="44.5703125" customWidth="1"/>
    <col min="3" max="3" width="11.42578125" style="16" customWidth="1"/>
    <col min="4" max="4" width="12" style="16" customWidth="1"/>
    <col min="5" max="6" width="11.28515625" style="16" customWidth="1"/>
    <col min="7" max="7" width="11.140625" customWidth="1"/>
  </cols>
  <sheetData>
    <row r="1" spans="1:8">
      <c r="G1" s="17" t="s">
        <v>89</v>
      </c>
    </row>
    <row r="2" spans="1:8">
      <c r="A2" s="99" t="s">
        <v>99</v>
      </c>
      <c r="B2" s="99"/>
      <c r="C2" s="99"/>
      <c r="D2" s="99"/>
      <c r="E2" s="99"/>
      <c r="F2" s="99"/>
      <c r="G2" s="99"/>
      <c r="H2" s="49"/>
    </row>
    <row r="3" spans="1:8">
      <c r="A3" s="99" t="s">
        <v>58</v>
      </c>
      <c r="B3" s="99"/>
      <c r="C3" s="99"/>
      <c r="D3" s="99"/>
      <c r="E3" s="99"/>
      <c r="F3" s="99"/>
      <c r="G3" s="99"/>
    </row>
    <row r="4" spans="1:8" ht="15.75" thickBot="1">
      <c r="G4" s="13" t="s">
        <v>3</v>
      </c>
    </row>
    <row r="5" spans="1:8" ht="42" customHeight="1" thickBot="1">
      <c r="A5" s="5" t="s">
        <v>2</v>
      </c>
      <c r="B5" s="6" t="s">
        <v>0</v>
      </c>
      <c r="C5" s="48" t="s">
        <v>97</v>
      </c>
      <c r="D5" s="48" t="s">
        <v>94</v>
      </c>
      <c r="E5" s="48" t="s">
        <v>95</v>
      </c>
      <c r="F5" s="48" t="s">
        <v>96</v>
      </c>
      <c r="G5" s="20" t="s">
        <v>1</v>
      </c>
    </row>
    <row r="6" spans="1:8">
      <c r="A6" s="3" t="s">
        <v>4</v>
      </c>
      <c r="B6" s="4" t="s">
        <v>18</v>
      </c>
      <c r="C6" s="34">
        <v>2759</v>
      </c>
      <c r="D6" s="34">
        <v>4245</v>
      </c>
      <c r="E6" s="34">
        <v>0</v>
      </c>
      <c r="F6" s="42">
        <v>0</v>
      </c>
      <c r="G6" s="33">
        <f>C6+D6+E6+F6</f>
        <v>7004</v>
      </c>
    </row>
    <row r="7" spans="1:8">
      <c r="A7" s="2" t="s">
        <v>5</v>
      </c>
      <c r="B7" s="1" t="s">
        <v>19</v>
      </c>
      <c r="C7" s="31">
        <v>751</v>
      </c>
      <c r="D7" s="31">
        <v>1077</v>
      </c>
      <c r="E7" s="31">
        <v>0</v>
      </c>
      <c r="F7" s="40">
        <v>0</v>
      </c>
      <c r="G7" s="33">
        <f t="shared" ref="G7:G35" si="0">C7+D7+E7+F7</f>
        <v>1828</v>
      </c>
    </row>
    <row r="8" spans="1:8">
      <c r="A8" s="2" t="s">
        <v>6</v>
      </c>
      <c r="B8" s="1" t="s">
        <v>20</v>
      </c>
      <c r="C8" s="31">
        <v>639</v>
      </c>
      <c r="D8" s="31">
        <v>6943</v>
      </c>
      <c r="E8" s="31">
        <v>0</v>
      </c>
      <c r="F8" s="40">
        <v>0</v>
      </c>
      <c r="G8" s="33">
        <f t="shared" si="0"/>
        <v>7582</v>
      </c>
    </row>
    <row r="9" spans="1:8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40">
        <v>0</v>
      </c>
      <c r="G9" s="33">
        <f t="shared" si="0"/>
        <v>0</v>
      </c>
    </row>
    <row r="10" spans="1:8" ht="15.75" thickBot="1">
      <c r="A10" s="8" t="s">
        <v>8</v>
      </c>
      <c r="B10" s="9" t="s">
        <v>22</v>
      </c>
      <c r="C10" s="32">
        <v>0</v>
      </c>
      <c r="D10" s="32">
        <v>0</v>
      </c>
      <c r="E10" s="32">
        <v>0</v>
      </c>
      <c r="F10" s="47">
        <v>0</v>
      </c>
      <c r="G10" s="33">
        <f t="shared" si="0"/>
        <v>0</v>
      </c>
    </row>
    <row r="11" spans="1:8" ht="15.75" thickBot="1">
      <c r="A11" s="26" t="s">
        <v>16</v>
      </c>
      <c r="B11" s="10" t="s">
        <v>81</v>
      </c>
      <c r="C11" s="23">
        <f>SUM(C6:C10)</f>
        <v>4149</v>
      </c>
      <c r="D11" s="23">
        <f>SUM(D6:D10)</f>
        <v>12265</v>
      </c>
      <c r="E11" s="23">
        <f>SUM(E6:E10)</f>
        <v>0</v>
      </c>
      <c r="F11" s="23">
        <f>SUM(F6:F10)</f>
        <v>0</v>
      </c>
      <c r="G11" s="24">
        <f>SUM(G6:G10)</f>
        <v>16414</v>
      </c>
    </row>
    <row r="12" spans="1:8">
      <c r="A12" s="3"/>
      <c r="B12" s="4"/>
      <c r="C12" s="34"/>
      <c r="D12" s="34"/>
      <c r="E12" s="34"/>
      <c r="F12" s="42"/>
      <c r="G12" s="33"/>
    </row>
    <row r="13" spans="1:8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si="0"/>
        <v>0</v>
      </c>
    </row>
    <row r="14" spans="1:8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0"/>
        <v>0</v>
      </c>
    </row>
    <row r="15" spans="1:8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0"/>
        <v>0</v>
      </c>
    </row>
    <row r="16" spans="1:8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33">
        <f t="shared" si="0"/>
        <v>0</v>
      </c>
    </row>
    <row r="17" spans="1:7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33">
        <f t="shared" si="0"/>
        <v>0</v>
      </c>
    </row>
    <row r="18" spans="1:7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33">
        <f t="shared" si="0"/>
        <v>0</v>
      </c>
    </row>
    <row r="19" spans="1:7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1">
        <v>0</v>
      </c>
      <c r="G19" s="33">
        <f t="shared" si="0"/>
        <v>0</v>
      </c>
    </row>
    <row r="20" spans="1:7" ht="15.75" thickBot="1">
      <c r="A20" s="26" t="s">
        <v>17</v>
      </c>
      <c r="B20" s="10" t="s">
        <v>82</v>
      </c>
      <c r="C20" s="23">
        <f>SUM(C13:C19)</f>
        <v>0</v>
      </c>
      <c r="D20" s="23">
        <f>SUM(D13:D19)</f>
        <v>0</v>
      </c>
      <c r="E20" s="23">
        <f>SUM(E13:E19)</f>
        <v>0</v>
      </c>
      <c r="F20" s="23">
        <f>SUM(F13:F19)</f>
        <v>0</v>
      </c>
      <c r="G20" s="24">
        <f>SUM(G13:G19)</f>
        <v>0</v>
      </c>
    </row>
    <row r="21" spans="1:7" ht="15.75" thickBot="1">
      <c r="A21" s="11"/>
      <c r="B21" s="12"/>
      <c r="C21" s="29"/>
      <c r="D21" s="29"/>
      <c r="E21" s="29"/>
      <c r="F21" s="45"/>
      <c r="G21" s="33"/>
    </row>
    <row r="22" spans="1:7" ht="15.75" thickBot="1">
      <c r="A22" s="26" t="s">
        <v>25</v>
      </c>
      <c r="B22" s="27" t="s">
        <v>26</v>
      </c>
      <c r="C22" s="23">
        <f>C20+C11</f>
        <v>4149</v>
      </c>
      <c r="D22" s="23">
        <f>D20+D11</f>
        <v>12265</v>
      </c>
      <c r="E22" s="23">
        <f>E20+E11</f>
        <v>0</v>
      </c>
      <c r="F22" s="23">
        <f>F20+F11</f>
        <v>0</v>
      </c>
      <c r="G22" s="24">
        <f>G20+G11</f>
        <v>16414</v>
      </c>
    </row>
    <row r="23" spans="1:7">
      <c r="A23" s="3"/>
      <c r="B23" s="4"/>
      <c r="C23" s="34"/>
      <c r="D23" s="34"/>
      <c r="E23" s="34"/>
      <c r="F23" s="42"/>
      <c r="G23" s="33"/>
    </row>
    <row r="24" spans="1:7">
      <c r="A24" s="2" t="s">
        <v>34</v>
      </c>
      <c r="B24" s="1" t="s">
        <v>37</v>
      </c>
      <c r="C24" s="31">
        <v>0</v>
      </c>
      <c r="D24" s="31">
        <v>127</v>
      </c>
      <c r="E24" s="31">
        <v>0</v>
      </c>
      <c r="F24" s="31">
        <v>0</v>
      </c>
      <c r="G24" s="33">
        <f t="shared" si="0"/>
        <v>127</v>
      </c>
    </row>
    <row r="25" spans="1:7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31">
        <v>0</v>
      </c>
      <c r="G25" s="33">
        <f t="shared" si="0"/>
        <v>0</v>
      </c>
    </row>
    <row r="26" spans="1:7" ht="15.75" thickBot="1">
      <c r="A26" s="8" t="s">
        <v>36</v>
      </c>
      <c r="B26" s="9" t="s">
        <v>39</v>
      </c>
      <c r="C26" s="31">
        <v>0</v>
      </c>
      <c r="D26" s="31">
        <v>0</v>
      </c>
      <c r="E26" s="31">
        <v>0</v>
      </c>
      <c r="F26" s="31">
        <v>0</v>
      </c>
      <c r="G26" s="33">
        <f t="shared" si="0"/>
        <v>0</v>
      </c>
    </row>
    <row r="27" spans="1:7" ht="15.75" thickBot="1">
      <c r="A27" s="26" t="s">
        <v>40</v>
      </c>
      <c r="B27" s="10" t="s">
        <v>84</v>
      </c>
      <c r="C27" s="23">
        <f>SUM(C24:C26)</f>
        <v>0</v>
      </c>
      <c r="D27" s="23">
        <f>SUM(D24:D26)</f>
        <v>127</v>
      </c>
      <c r="E27" s="23">
        <f>SUM(E24:E26)</f>
        <v>0</v>
      </c>
      <c r="F27" s="23">
        <f>SUM(F24:F26)</f>
        <v>0</v>
      </c>
      <c r="G27" s="24">
        <f>SUM(G24:G26)</f>
        <v>127</v>
      </c>
    </row>
    <row r="28" spans="1:7">
      <c r="A28" s="3"/>
      <c r="B28" s="4"/>
      <c r="C28" s="34"/>
      <c r="D28" s="34"/>
      <c r="E28" s="34"/>
      <c r="F28" s="42"/>
      <c r="G28" s="33"/>
    </row>
    <row r="29" spans="1:7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1">
        <v>0</v>
      </c>
      <c r="G29" s="33">
        <f t="shared" si="0"/>
        <v>0</v>
      </c>
    </row>
    <row r="30" spans="1:7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1">
        <v>0</v>
      </c>
      <c r="G30" s="33">
        <f t="shared" si="0"/>
        <v>0</v>
      </c>
    </row>
    <row r="31" spans="1:7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1">
        <v>0</v>
      </c>
      <c r="G31" s="33">
        <f t="shared" si="0"/>
        <v>0</v>
      </c>
    </row>
    <row r="32" spans="1:7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31">
        <v>0</v>
      </c>
      <c r="G32" s="33">
        <f t="shared" si="0"/>
        <v>0</v>
      </c>
    </row>
    <row r="33" spans="1:7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31">
        <v>0</v>
      </c>
      <c r="G33" s="33">
        <f t="shared" si="0"/>
        <v>0</v>
      </c>
    </row>
    <row r="34" spans="1:7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31">
        <v>0</v>
      </c>
      <c r="G34" s="33">
        <f t="shared" si="0"/>
        <v>0</v>
      </c>
    </row>
    <row r="35" spans="1:7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1">
        <v>0</v>
      </c>
      <c r="G35" s="33">
        <f t="shared" si="0"/>
        <v>0</v>
      </c>
    </row>
    <row r="36" spans="1:7" ht="15.75" thickBot="1">
      <c r="A36" s="26" t="s">
        <v>42</v>
      </c>
      <c r="B36" s="10" t="s">
        <v>83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>SUM(G29:G35)</f>
        <v>0</v>
      </c>
    </row>
    <row r="37" spans="1:7" ht="15.75" thickBot="1">
      <c r="A37" s="11"/>
      <c r="B37" s="12"/>
      <c r="C37" s="29"/>
      <c r="D37" s="29"/>
      <c r="E37" s="29"/>
      <c r="F37" s="45"/>
      <c r="G37" s="33"/>
    </row>
    <row r="38" spans="1:7" ht="15.75" thickBot="1">
      <c r="A38" s="26" t="s">
        <v>44</v>
      </c>
      <c r="B38" s="27" t="s">
        <v>45</v>
      </c>
      <c r="C38" s="23">
        <f>C36+C27</f>
        <v>0</v>
      </c>
      <c r="D38" s="23">
        <f>D36+D27</f>
        <v>127</v>
      </c>
      <c r="E38" s="23">
        <f>E36+E27</f>
        <v>0</v>
      </c>
      <c r="F38" s="23">
        <f>F36+F27</f>
        <v>0</v>
      </c>
      <c r="G38" s="24">
        <f>G36+G27</f>
        <v>127</v>
      </c>
    </row>
    <row r="39" spans="1:7" ht="15.75" thickBot="1">
      <c r="A39" s="11"/>
      <c r="B39" s="28"/>
      <c r="C39" s="29"/>
      <c r="D39" s="29"/>
      <c r="E39" s="29"/>
      <c r="F39" s="45"/>
      <c r="G39" s="33"/>
    </row>
    <row r="40" spans="1:7" ht="15.75" thickBot="1">
      <c r="A40" s="26" t="s">
        <v>46</v>
      </c>
      <c r="B40" s="27" t="s">
        <v>47</v>
      </c>
      <c r="C40" s="23">
        <f>C22+C38</f>
        <v>4149</v>
      </c>
      <c r="D40" s="23">
        <f>D22+D38</f>
        <v>12392</v>
      </c>
      <c r="E40" s="23">
        <f>E22+E38</f>
        <v>0</v>
      </c>
      <c r="F40" s="23">
        <f>F22+F38</f>
        <v>0</v>
      </c>
      <c r="G40" s="24">
        <f>G22+G38</f>
        <v>16541</v>
      </c>
    </row>
    <row r="41" spans="1:7">
      <c r="A41" s="97" t="s">
        <v>104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E19" sqref="E19"/>
    </sheetView>
  </sheetViews>
  <sheetFormatPr defaultRowHeight="15"/>
  <cols>
    <col min="1" max="1" width="11" customWidth="1"/>
    <col min="2" max="2" width="48.5703125" customWidth="1"/>
    <col min="3" max="4" width="13.7109375" style="16" customWidth="1"/>
    <col min="5" max="5" width="13.85546875" style="16" customWidth="1"/>
    <col min="6" max="6" width="13.140625" style="16" customWidth="1"/>
    <col min="7" max="7" width="13.28515625" style="37" customWidth="1"/>
  </cols>
  <sheetData>
    <row r="1" spans="1:7">
      <c r="G1" s="17" t="s">
        <v>91</v>
      </c>
    </row>
    <row r="2" spans="1:7">
      <c r="A2" s="99" t="s">
        <v>98</v>
      </c>
      <c r="B2" s="99"/>
      <c r="C2" s="99"/>
      <c r="D2" s="99"/>
      <c r="E2" s="99"/>
      <c r="F2" s="99"/>
      <c r="G2" s="99"/>
    </row>
    <row r="3" spans="1:7">
      <c r="A3" s="99" t="s">
        <v>90</v>
      </c>
      <c r="B3" s="99"/>
      <c r="C3" s="99"/>
      <c r="D3" s="99"/>
      <c r="E3" s="99"/>
      <c r="F3" s="99"/>
      <c r="G3" s="99"/>
    </row>
    <row r="4" spans="1:7" ht="15.75" thickBot="1">
      <c r="G4" s="17" t="s">
        <v>3</v>
      </c>
    </row>
    <row r="5" spans="1:7" ht="33" customHeight="1" thickBot="1">
      <c r="A5" s="5" t="s">
        <v>2</v>
      </c>
      <c r="B5" s="6" t="s">
        <v>0</v>
      </c>
      <c r="C5" s="7" t="s">
        <v>53</v>
      </c>
      <c r="D5" s="7" t="s">
        <v>54</v>
      </c>
      <c r="E5" s="7" t="s">
        <v>55</v>
      </c>
      <c r="F5" s="7" t="s">
        <v>56</v>
      </c>
      <c r="G5" s="20" t="s">
        <v>1</v>
      </c>
    </row>
    <row r="6" spans="1:7">
      <c r="A6" s="14" t="s">
        <v>4</v>
      </c>
      <c r="B6" s="15" t="s">
        <v>18</v>
      </c>
      <c r="C6" s="18">
        <v>0</v>
      </c>
      <c r="D6" s="18">
        <v>0</v>
      </c>
      <c r="E6" s="18">
        <v>0</v>
      </c>
      <c r="F6" s="39">
        <v>0</v>
      </c>
      <c r="G6" s="19">
        <f>C6+D6+E6</f>
        <v>0</v>
      </c>
    </row>
    <row r="7" spans="1:7">
      <c r="A7" s="2" t="s">
        <v>5</v>
      </c>
      <c r="B7" s="1" t="s">
        <v>19</v>
      </c>
      <c r="C7" s="31">
        <v>0</v>
      </c>
      <c r="D7" s="31">
        <v>0</v>
      </c>
      <c r="E7" s="31">
        <v>0</v>
      </c>
      <c r="F7" s="40">
        <v>0</v>
      </c>
      <c r="G7" s="22">
        <f>C7+D7+E7</f>
        <v>0</v>
      </c>
    </row>
    <row r="8" spans="1:7">
      <c r="A8" s="2" t="s">
        <v>6</v>
      </c>
      <c r="B8" s="1" t="s">
        <v>20</v>
      </c>
      <c r="C8" s="31">
        <v>0</v>
      </c>
      <c r="D8" s="31">
        <v>0</v>
      </c>
      <c r="E8" s="31">
        <v>0</v>
      </c>
      <c r="F8" s="40">
        <v>0</v>
      </c>
      <c r="G8" s="22">
        <f>C8+D8+E8+F8</f>
        <v>0</v>
      </c>
    </row>
    <row r="9" spans="1:7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40">
        <v>0</v>
      </c>
      <c r="G9" s="22">
        <f>C9+D9+E9</f>
        <v>0</v>
      </c>
    </row>
    <row r="10" spans="1:7" ht="15.75" thickBot="1">
      <c r="A10" s="2" t="s">
        <v>8</v>
      </c>
      <c r="B10" s="1" t="s">
        <v>22</v>
      </c>
      <c r="C10" s="31">
        <v>0</v>
      </c>
      <c r="D10" s="31">
        <v>0</v>
      </c>
      <c r="E10" s="31">
        <v>0</v>
      </c>
      <c r="F10" s="40">
        <v>0</v>
      </c>
      <c r="G10" s="22">
        <f>C10+D10+E10</f>
        <v>0</v>
      </c>
    </row>
    <row r="11" spans="1:7" ht="15.75" thickBot="1">
      <c r="A11" s="26" t="s">
        <v>16</v>
      </c>
      <c r="B11" s="10" t="s">
        <v>23</v>
      </c>
      <c r="C11" s="23">
        <f>SUM(C6:C10)</f>
        <v>0</v>
      </c>
      <c r="D11" s="23">
        <f>SUM(D6:D10)</f>
        <v>0</v>
      </c>
      <c r="E11" s="23">
        <f>SUM(E6:E10)</f>
        <v>0</v>
      </c>
      <c r="F11" s="23">
        <f>SUM(F6:F10)</f>
        <v>0</v>
      </c>
      <c r="G11" s="24">
        <f>C11+D11+E11+F11</f>
        <v>0</v>
      </c>
    </row>
    <row r="12" spans="1:7">
      <c r="A12" s="3"/>
      <c r="B12" s="4"/>
      <c r="C12" s="34"/>
      <c r="D12" s="34"/>
      <c r="E12" s="34"/>
      <c r="F12" s="42"/>
      <c r="G12" s="33"/>
    </row>
    <row r="13" spans="1:7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42">
        <v>0</v>
      </c>
      <c r="G13" s="33">
        <f t="shared" ref="G13:G20" si="0">C13+D13+E13</f>
        <v>0</v>
      </c>
    </row>
    <row r="14" spans="1:7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42">
        <v>0</v>
      </c>
      <c r="G14" s="33">
        <f t="shared" si="0"/>
        <v>0</v>
      </c>
    </row>
    <row r="15" spans="1:7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42">
        <v>0</v>
      </c>
      <c r="G15" s="33">
        <f t="shared" si="0"/>
        <v>0</v>
      </c>
    </row>
    <row r="16" spans="1:7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40">
        <v>0</v>
      </c>
      <c r="G16" s="22">
        <f t="shared" si="0"/>
        <v>0</v>
      </c>
    </row>
    <row r="17" spans="1:7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43">
        <v>0</v>
      </c>
      <c r="G17" s="22">
        <f t="shared" si="0"/>
        <v>0</v>
      </c>
    </row>
    <row r="18" spans="1:7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43">
        <v>0</v>
      </c>
      <c r="G18" s="22">
        <f t="shared" si="0"/>
        <v>0</v>
      </c>
    </row>
    <row r="19" spans="1:7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44">
        <v>0</v>
      </c>
      <c r="G19" s="36">
        <f t="shared" si="0"/>
        <v>0</v>
      </c>
    </row>
    <row r="20" spans="1:7" ht="15.75" thickBot="1">
      <c r="A20" s="26" t="s">
        <v>17</v>
      </c>
      <c r="B20" s="10" t="s">
        <v>24</v>
      </c>
      <c r="C20" s="23">
        <f>SUM(C13:C19)</f>
        <v>0</v>
      </c>
      <c r="D20" s="23">
        <f>SUM(D13:D19)</f>
        <v>0</v>
      </c>
      <c r="E20" s="23">
        <f>SUM(E13:E19)</f>
        <v>0</v>
      </c>
      <c r="F20" s="41">
        <v>0</v>
      </c>
      <c r="G20" s="24">
        <f t="shared" si="0"/>
        <v>0</v>
      </c>
    </row>
    <row r="21" spans="1:7" ht="15.75" thickBot="1">
      <c r="A21" s="11"/>
      <c r="B21" s="12"/>
      <c r="C21" s="29"/>
      <c r="D21" s="29"/>
      <c r="E21" s="29"/>
      <c r="F21" s="45"/>
      <c r="G21" s="30"/>
    </row>
    <row r="22" spans="1:7" ht="15.75" thickBot="1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0</v>
      </c>
      <c r="F22" s="23">
        <f>F20+F11</f>
        <v>0</v>
      </c>
      <c r="G22" s="24">
        <f>C22+D22+E22+F22</f>
        <v>0</v>
      </c>
    </row>
    <row r="23" spans="1:7">
      <c r="A23" s="3"/>
      <c r="B23" s="4"/>
      <c r="C23" s="34"/>
      <c r="D23" s="34"/>
      <c r="E23" s="34"/>
      <c r="F23" s="42"/>
      <c r="G23" s="33"/>
    </row>
    <row r="24" spans="1:7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40">
        <v>0</v>
      </c>
      <c r="G24" s="22">
        <f>C24+D24+E24</f>
        <v>0</v>
      </c>
    </row>
    <row r="25" spans="1:7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40">
        <v>0</v>
      </c>
      <c r="G25" s="22">
        <f>C25+D25+E25</f>
        <v>0</v>
      </c>
    </row>
    <row r="26" spans="1:7" ht="15.75" thickBot="1">
      <c r="A26" s="2" t="s">
        <v>36</v>
      </c>
      <c r="B26" s="1" t="s">
        <v>39</v>
      </c>
      <c r="C26" s="31">
        <v>0</v>
      </c>
      <c r="D26" s="31">
        <v>0</v>
      </c>
      <c r="E26" s="31">
        <v>0</v>
      </c>
      <c r="F26" s="40">
        <v>0</v>
      </c>
      <c r="G26" s="22">
        <f>C26+D26+E26</f>
        <v>0</v>
      </c>
    </row>
    <row r="27" spans="1:7" ht="15.75" thickBot="1">
      <c r="A27" s="26" t="s">
        <v>40</v>
      </c>
      <c r="B27" s="10" t="s">
        <v>41</v>
      </c>
      <c r="C27" s="23">
        <f>SUM(C24:C26)</f>
        <v>0</v>
      </c>
      <c r="D27" s="23">
        <f>SUM(D24:D26)</f>
        <v>0</v>
      </c>
      <c r="E27" s="23">
        <f>SUM(E24:E26)</f>
        <v>0</v>
      </c>
      <c r="F27" s="23">
        <f>SUM(F24:F26)</f>
        <v>0</v>
      </c>
      <c r="G27" s="24">
        <f>C27+D27+E27</f>
        <v>0</v>
      </c>
    </row>
    <row r="28" spans="1:7">
      <c r="A28" s="2"/>
      <c r="B28" s="1"/>
      <c r="C28" s="31"/>
      <c r="D28" s="31"/>
      <c r="E28" s="31"/>
      <c r="F28" s="40"/>
      <c r="G28" s="22"/>
    </row>
    <row r="29" spans="1:7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42">
        <v>0</v>
      </c>
      <c r="G29" s="33">
        <f t="shared" ref="G29:G35" si="1">C29+D29+E29</f>
        <v>0</v>
      </c>
    </row>
    <row r="30" spans="1:7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42">
        <v>0</v>
      </c>
      <c r="G30" s="33">
        <f t="shared" si="1"/>
        <v>0</v>
      </c>
    </row>
    <row r="31" spans="1:7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42">
        <v>0</v>
      </c>
      <c r="G31" s="33">
        <f t="shared" si="1"/>
        <v>0</v>
      </c>
    </row>
    <row r="32" spans="1:7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40">
        <v>0</v>
      </c>
      <c r="G32" s="22">
        <f t="shared" si="1"/>
        <v>0</v>
      </c>
    </row>
    <row r="33" spans="1:7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43">
        <v>0</v>
      </c>
      <c r="G33" s="22">
        <f t="shared" si="1"/>
        <v>0</v>
      </c>
    </row>
    <row r="34" spans="1:7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43">
        <v>0</v>
      </c>
      <c r="G34" s="22">
        <f t="shared" si="1"/>
        <v>0</v>
      </c>
    </row>
    <row r="35" spans="1:7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44">
        <v>0</v>
      </c>
      <c r="G35" s="36">
        <f t="shared" si="1"/>
        <v>0</v>
      </c>
    </row>
    <row r="36" spans="1:7" ht="15.75" thickBot="1">
      <c r="A36" s="26" t="s">
        <v>42</v>
      </c>
      <c r="B36" s="10" t="s">
        <v>43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23">
        <f>SUM(F29:F35)</f>
        <v>0</v>
      </c>
      <c r="G36" s="24">
        <f>C36+D36+E36</f>
        <v>0</v>
      </c>
    </row>
    <row r="37" spans="1:7" ht="15.75" thickBot="1">
      <c r="A37" s="11"/>
      <c r="B37" s="12"/>
      <c r="C37" s="29"/>
      <c r="D37" s="29"/>
      <c r="E37" s="29"/>
      <c r="F37" s="45"/>
      <c r="G37" s="30"/>
    </row>
    <row r="38" spans="1:7" ht="15.75" thickBot="1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23">
        <f>F36+F27</f>
        <v>0</v>
      </c>
      <c r="G38" s="24">
        <f>C38+D38+E38</f>
        <v>0</v>
      </c>
    </row>
    <row r="39" spans="1:7" ht="15.75" thickBot="1">
      <c r="A39" s="11"/>
      <c r="B39" s="28"/>
      <c r="C39" s="29"/>
      <c r="D39" s="29"/>
      <c r="E39" s="29"/>
      <c r="F39" s="45"/>
      <c r="G39" s="30"/>
    </row>
    <row r="40" spans="1:7" ht="15.75" thickBot="1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0</v>
      </c>
      <c r="F40" s="23">
        <f>F22+F38</f>
        <v>0</v>
      </c>
      <c r="G40" s="24">
        <f>C40+D40+E40+F40</f>
        <v>0</v>
      </c>
    </row>
    <row r="41" spans="1:7">
      <c r="A41" s="97" t="s">
        <v>104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H35" sqref="H35"/>
    </sheetView>
  </sheetViews>
  <sheetFormatPr defaultRowHeight="15"/>
  <cols>
    <col min="1" max="1" width="11" customWidth="1"/>
    <col min="2" max="2" width="48.5703125" customWidth="1"/>
    <col min="3" max="4" width="13.7109375" style="16" customWidth="1"/>
    <col min="5" max="5" width="13.85546875" style="16" customWidth="1"/>
    <col min="6" max="6" width="13.140625" style="16" customWidth="1"/>
    <col min="7" max="7" width="13.28515625" style="37" customWidth="1"/>
  </cols>
  <sheetData>
    <row r="1" spans="1:7">
      <c r="G1" s="17" t="s">
        <v>92</v>
      </c>
    </row>
    <row r="2" spans="1:7">
      <c r="A2" s="99" t="s">
        <v>98</v>
      </c>
      <c r="B2" s="99"/>
      <c r="C2" s="99"/>
      <c r="D2" s="99"/>
      <c r="E2" s="99"/>
      <c r="F2" s="99"/>
      <c r="G2" s="99"/>
    </row>
    <row r="3" spans="1:7">
      <c r="A3" s="99" t="s">
        <v>93</v>
      </c>
      <c r="B3" s="99"/>
      <c r="C3" s="99"/>
      <c r="D3" s="99"/>
      <c r="E3" s="99"/>
      <c r="F3" s="99"/>
      <c r="G3" s="99"/>
    </row>
    <row r="4" spans="1:7" ht="15.75" thickBot="1">
      <c r="G4" s="17" t="s">
        <v>3</v>
      </c>
    </row>
    <row r="5" spans="1:7" ht="33" customHeight="1" thickBot="1">
      <c r="A5" s="5" t="s">
        <v>2</v>
      </c>
      <c r="B5" s="6" t="s">
        <v>0</v>
      </c>
      <c r="C5" s="7" t="s">
        <v>53</v>
      </c>
      <c r="D5" s="7" t="s">
        <v>54</v>
      </c>
      <c r="E5" s="7" t="s">
        <v>55</v>
      </c>
      <c r="F5" s="7" t="s">
        <v>56</v>
      </c>
      <c r="G5" s="20" t="s">
        <v>1</v>
      </c>
    </row>
    <row r="6" spans="1:7">
      <c r="A6" s="14" t="s">
        <v>4</v>
      </c>
      <c r="B6" s="15" t="s">
        <v>18</v>
      </c>
      <c r="C6" s="18">
        <v>0</v>
      </c>
      <c r="D6" s="31">
        <v>0</v>
      </c>
      <c r="E6" s="31">
        <v>0</v>
      </c>
      <c r="F6" s="31">
        <v>0</v>
      </c>
      <c r="G6" s="19">
        <f>C6+D6+E6</f>
        <v>0</v>
      </c>
    </row>
    <row r="7" spans="1:7">
      <c r="A7" s="2" t="s">
        <v>5</v>
      </c>
      <c r="B7" s="1" t="s">
        <v>19</v>
      </c>
      <c r="C7" s="31">
        <v>0</v>
      </c>
      <c r="D7" s="31">
        <v>0</v>
      </c>
      <c r="E7" s="31">
        <v>0</v>
      </c>
      <c r="F7" s="31">
        <v>0</v>
      </c>
      <c r="G7" s="22">
        <f t="shared" ref="G7:G40" si="0">C7+D7+E7</f>
        <v>0</v>
      </c>
    </row>
    <row r="8" spans="1:7">
      <c r="A8" s="2" t="s">
        <v>6</v>
      </c>
      <c r="B8" s="1" t="s">
        <v>20</v>
      </c>
      <c r="C8" s="31">
        <v>0</v>
      </c>
      <c r="D8" s="31">
        <v>0</v>
      </c>
      <c r="E8" s="31">
        <v>0</v>
      </c>
      <c r="F8" s="31">
        <v>0</v>
      </c>
      <c r="G8" s="22">
        <f t="shared" si="0"/>
        <v>0</v>
      </c>
    </row>
    <row r="9" spans="1:7">
      <c r="A9" s="2" t="s">
        <v>7</v>
      </c>
      <c r="B9" s="1" t="s">
        <v>21</v>
      </c>
      <c r="C9" s="31">
        <v>0</v>
      </c>
      <c r="D9" s="31">
        <v>0</v>
      </c>
      <c r="E9" s="31">
        <v>0</v>
      </c>
      <c r="F9" s="31">
        <v>0</v>
      </c>
      <c r="G9" s="22">
        <f t="shared" si="0"/>
        <v>0</v>
      </c>
    </row>
    <row r="10" spans="1:7" ht="15.75" thickBot="1">
      <c r="A10" s="2" t="s">
        <v>8</v>
      </c>
      <c r="B10" s="1" t="s">
        <v>22</v>
      </c>
      <c r="C10" s="31">
        <v>0</v>
      </c>
      <c r="D10" s="31">
        <v>0</v>
      </c>
      <c r="E10" s="31">
        <v>0</v>
      </c>
      <c r="F10" s="31">
        <v>0</v>
      </c>
      <c r="G10" s="22">
        <f t="shared" si="0"/>
        <v>0</v>
      </c>
    </row>
    <row r="11" spans="1:7" ht="15.75" thickBot="1">
      <c r="A11" s="26" t="s">
        <v>16</v>
      </c>
      <c r="B11" s="10" t="s">
        <v>23</v>
      </c>
      <c r="C11" s="23">
        <f>SUM(C6:C10)</f>
        <v>0</v>
      </c>
      <c r="D11" s="23">
        <f>SUM(D6:D10)</f>
        <v>0</v>
      </c>
      <c r="E11" s="23">
        <f>SUM(E6:E10)</f>
        <v>0</v>
      </c>
      <c r="F11" s="41">
        <v>0</v>
      </c>
      <c r="G11" s="24">
        <f>C11+D11+E11</f>
        <v>0</v>
      </c>
    </row>
    <row r="12" spans="1:7">
      <c r="A12" s="3"/>
      <c r="B12" s="4"/>
      <c r="C12" s="34"/>
      <c r="D12" s="34"/>
      <c r="E12" s="34"/>
      <c r="F12" s="42"/>
      <c r="G12" s="33"/>
    </row>
    <row r="13" spans="1:7">
      <c r="A13" s="2" t="s">
        <v>9</v>
      </c>
      <c r="B13" s="1" t="s">
        <v>27</v>
      </c>
      <c r="C13" s="31">
        <v>0</v>
      </c>
      <c r="D13" s="31">
        <v>0</v>
      </c>
      <c r="E13" s="31">
        <v>0</v>
      </c>
      <c r="F13" s="31">
        <v>0</v>
      </c>
      <c r="G13" s="33">
        <f t="shared" si="0"/>
        <v>0</v>
      </c>
    </row>
    <row r="14" spans="1:7">
      <c r="A14" s="2" t="s">
        <v>10</v>
      </c>
      <c r="B14" s="1" t="s">
        <v>28</v>
      </c>
      <c r="C14" s="31">
        <v>0</v>
      </c>
      <c r="D14" s="31">
        <v>0</v>
      </c>
      <c r="E14" s="31">
        <v>0</v>
      </c>
      <c r="F14" s="31">
        <v>0</v>
      </c>
      <c r="G14" s="33">
        <f t="shared" si="0"/>
        <v>0</v>
      </c>
    </row>
    <row r="15" spans="1:7">
      <c r="A15" s="2" t="s">
        <v>11</v>
      </c>
      <c r="B15" s="1" t="s">
        <v>29</v>
      </c>
      <c r="C15" s="31">
        <v>0</v>
      </c>
      <c r="D15" s="31">
        <v>0</v>
      </c>
      <c r="E15" s="31">
        <v>0</v>
      </c>
      <c r="F15" s="31">
        <v>0</v>
      </c>
      <c r="G15" s="33">
        <f t="shared" si="0"/>
        <v>0</v>
      </c>
    </row>
    <row r="16" spans="1:7">
      <c r="A16" s="2" t="s">
        <v>12</v>
      </c>
      <c r="B16" s="1" t="s">
        <v>30</v>
      </c>
      <c r="C16" s="31">
        <v>0</v>
      </c>
      <c r="D16" s="31">
        <v>0</v>
      </c>
      <c r="E16" s="31">
        <v>0</v>
      </c>
      <c r="F16" s="31">
        <v>0</v>
      </c>
      <c r="G16" s="22">
        <f t="shared" si="0"/>
        <v>0</v>
      </c>
    </row>
    <row r="17" spans="1:7" s="25" customFormat="1">
      <c r="A17" s="2" t="s">
        <v>13</v>
      </c>
      <c r="B17" s="1" t="s">
        <v>31</v>
      </c>
      <c r="C17" s="21">
        <v>0</v>
      </c>
      <c r="D17" s="21">
        <v>0</v>
      </c>
      <c r="E17" s="21">
        <v>0</v>
      </c>
      <c r="F17" s="31">
        <v>0</v>
      </c>
      <c r="G17" s="22">
        <f t="shared" si="0"/>
        <v>0</v>
      </c>
    </row>
    <row r="18" spans="1:7" s="25" customFormat="1">
      <c r="A18" s="2" t="s">
        <v>14</v>
      </c>
      <c r="B18" s="1" t="s">
        <v>32</v>
      </c>
      <c r="C18" s="21">
        <v>0</v>
      </c>
      <c r="D18" s="21">
        <v>0</v>
      </c>
      <c r="E18" s="21">
        <v>0</v>
      </c>
      <c r="F18" s="31">
        <v>0</v>
      </c>
      <c r="G18" s="22">
        <f t="shared" si="0"/>
        <v>0</v>
      </c>
    </row>
    <row r="19" spans="1:7" s="25" customFormat="1" ht="15.75" thickBot="1">
      <c r="A19" s="8" t="s">
        <v>15</v>
      </c>
      <c r="B19" s="9" t="s">
        <v>33</v>
      </c>
      <c r="C19" s="35">
        <v>0</v>
      </c>
      <c r="D19" s="35">
        <v>0</v>
      </c>
      <c r="E19" s="35">
        <v>0</v>
      </c>
      <c r="F19" s="31">
        <v>0</v>
      </c>
      <c r="G19" s="36">
        <f t="shared" si="0"/>
        <v>0</v>
      </c>
    </row>
    <row r="20" spans="1:7" ht="15.75" thickBot="1">
      <c r="A20" s="26" t="s">
        <v>17</v>
      </c>
      <c r="B20" s="10" t="s">
        <v>24</v>
      </c>
      <c r="C20" s="23">
        <f>SUM(C13:C19)</f>
        <v>0</v>
      </c>
      <c r="D20" s="23">
        <f>SUM(D13:D19)</f>
        <v>0</v>
      </c>
      <c r="E20" s="23">
        <f>SUM(E13:E19)</f>
        <v>0</v>
      </c>
      <c r="F20" s="41">
        <v>0</v>
      </c>
      <c r="G20" s="24">
        <f>C20+D20+E20</f>
        <v>0</v>
      </c>
    </row>
    <row r="21" spans="1:7" ht="15.75" thickBot="1">
      <c r="A21" s="11"/>
      <c r="B21" s="12"/>
      <c r="C21" s="29"/>
      <c r="D21" s="29"/>
      <c r="E21" s="29"/>
      <c r="F21" s="45"/>
      <c r="G21" s="30"/>
    </row>
    <row r="22" spans="1:7" ht="15.75" thickBot="1">
      <c r="A22" s="26" t="s">
        <v>25</v>
      </c>
      <c r="B22" s="27" t="s">
        <v>26</v>
      </c>
      <c r="C22" s="23">
        <f>C20+C11</f>
        <v>0</v>
      </c>
      <c r="D22" s="23">
        <f>D20+D11</f>
        <v>0</v>
      </c>
      <c r="E22" s="23">
        <f>E20+E11</f>
        <v>0</v>
      </c>
      <c r="F22" s="41">
        <v>0</v>
      </c>
      <c r="G22" s="24">
        <f t="shared" si="0"/>
        <v>0</v>
      </c>
    </row>
    <row r="23" spans="1:7">
      <c r="A23" s="3"/>
      <c r="B23" s="4"/>
      <c r="C23" s="34"/>
      <c r="D23" s="34"/>
      <c r="E23" s="34"/>
      <c r="F23" s="42"/>
      <c r="G23" s="33"/>
    </row>
    <row r="24" spans="1:7">
      <c r="A24" s="2" t="s">
        <v>34</v>
      </c>
      <c r="B24" s="1" t="s">
        <v>37</v>
      </c>
      <c r="C24" s="31">
        <v>0</v>
      </c>
      <c r="D24" s="31">
        <v>0</v>
      </c>
      <c r="E24" s="31">
        <v>0</v>
      </c>
      <c r="F24" s="31">
        <v>0</v>
      </c>
      <c r="G24" s="22">
        <f t="shared" si="0"/>
        <v>0</v>
      </c>
    </row>
    <row r="25" spans="1:7">
      <c r="A25" s="2" t="s">
        <v>35</v>
      </c>
      <c r="B25" s="1" t="s">
        <v>38</v>
      </c>
      <c r="C25" s="31">
        <v>0</v>
      </c>
      <c r="D25" s="31">
        <v>0</v>
      </c>
      <c r="E25" s="31">
        <v>0</v>
      </c>
      <c r="F25" s="31">
        <v>0</v>
      </c>
      <c r="G25" s="22">
        <f t="shared" si="0"/>
        <v>0</v>
      </c>
    </row>
    <row r="26" spans="1:7" ht="15.75" thickBot="1">
      <c r="A26" s="2" t="s">
        <v>36</v>
      </c>
      <c r="B26" s="1" t="s">
        <v>39</v>
      </c>
      <c r="C26" s="31">
        <v>0</v>
      </c>
      <c r="D26" s="31">
        <v>0</v>
      </c>
      <c r="E26" s="31">
        <v>0</v>
      </c>
      <c r="F26" s="31">
        <v>0</v>
      </c>
      <c r="G26" s="22">
        <f t="shared" si="0"/>
        <v>0</v>
      </c>
    </row>
    <row r="27" spans="1:7" ht="15.75" thickBot="1">
      <c r="A27" s="26" t="s">
        <v>40</v>
      </c>
      <c r="B27" s="10" t="s">
        <v>41</v>
      </c>
      <c r="C27" s="23">
        <f>SUM(C24:C26)</f>
        <v>0</v>
      </c>
      <c r="D27" s="23">
        <f>SUM(D24:D26)</f>
        <v>0</v>
      </c>
      <c r="E27" s="23">
        <f>SUM(E24:E26)</f>
        <v>0</v>
      </c>
      <c r="F27" s="41">
        <v>0</v>
      </c>
      <c r="G27" s="24">
        <f>C27+D27+E27</f>
        <v>0</v>
      </c>
    </row>
    <row r="28" spans="1:7">
      <c r="A28" s="2"/>
      <c r="B28" s="1"/>
      <c r="C28" s="31"/>
      <c r="D28" s="31"/>
      <c r="E28" s="31"/>
      <c r="F28" s="40"/>
      <c r="G28" s="22"/>
    </row>
    <row r="29" spans="1:7" s="25" customFormat="1">
      <c r="A29" s="2" t="s">
        <v>9</v>
      </c>
      <c r="B29" s="1" t="s">
        <v>27</v>
      </c>
      <c r="C29" s="31">
        <v>0</v>
      </c>
      <c r="D29" s="31">
        <v>0</v>
      </c>
      <c r="E29" s="31">
        <v>0</v>
      </c>
      <c r="F29" s="31">
        <v>0</v>
      </c>
      <c r="G29" s="33">
        <f t="shared" ref="G29:G35" si="1">C29+D29+E29</f>
        <v>0</v>
      </c>
    </row>
    <row r="30" spans="1:7">
      <c r="A30" s="2" t="s">
        <v>10</v>
      </c>
      <c r="B30" s="1" t="s">
        <v>28</v>
      </c>
      <c r="C30" s="31">
        <v>0</v>
      </c>
      <c r="D30" s="31">
        <v>0</v>
      </c>
      <c r="E30" s="31">
        <v>0</v>
      </c>
      <c r="F30" s="31">
        <v>0</v>
      </c>
      <c r="G30" s="33">
        <f t="shared" si="1"/>
        <v>0</v>
      </c>
    </row>
    <row r="31" spans="1:7">
      <c r="A31" s="2" t="s">
        <v>11</v>
      </c>
      <c r="B31" s="1" t="s">
        <v>29</v>
      </c>
      <c r="C31" s="31">
        <v>0</v>
      </c>
      <c r="D31" s="31">
        <v>0</v>
      </c>
      <c r="E31" s="31">
        <v>0</v>
      </c>
      <c r="F31" s="31">
        <v>0</v>
      </c>
      <c r="G31" s="33">
        <f t="shared" si="1"/>
        <v>0</v>
      </c>
    </row>
    <row r="32" spans="1:7">
      <c r="A32" s="2" t="s">
        <v>12</v>
      </c>
      <c r="B32" s="1" t="s">
        <v>30</v>
      </c>
      <c r="C32" s="31">
        <v>0</v>
      </c>
      <c r="D32" s="31">
        <v>0</v>
      </c>
      <c r="E32" s="31">
        <v>0</v>
      </c>
      <c r="F32" s="31">
        <v>0</v>
      </c>
      <c r="G32" s="22">
        <f t="shared" si="1"/>
        <v>0</v>
      </c>
    </row>
    <row r="33" spans="1:7">
      <c r="A33" s="2" t="s">
        <v>13</v>
      </c>
      <c r="B33" s="1" t="s">
        <v>31</v>
      </c>
      <c r="C33" s="21">
        <v>0</v>
      </c>
      <c r="D33" s="21">
        <v>0</v>
      </c>
      <c r="E33" s="21">
        <v>0</v>
      </c>
      <c r="F33" s="31">
        <v>0</v>
      </c>
      <c r="G33" s="22">
        <f t="shared" si="1"/>
        <v>0</v>
      </c>
    </row>
    <row r="34" spans="1:7">
      <c r="A34" s="2" t="s">
        <v>14</v>
      </c>
      <c r="B34" s="1" t="s">
        <v>32</v>
      </c>
      <c r="C34" s="21">
        <v>0</v>
      </c>
      <c r="D34" s="21">
        <v>0</v>
      </c>
      <c r="E34" s="21">
        <v>0</v>
      </c>
      <c r="F34" s="31">
        <v>0</v>
      </c>
      <c r="G34" s="22">
        <f t="shared" si="1"/>
        <v>0</v>
      </c>
    </row>
    <row r="35" spans="1:7" ht="15.75" thickBot="1">
      <c r="A35" s="8" t="s">
        <v>15</v>
      </c>
      <c r="B35" s="9" t="s">
        <v>33</v>
      </c>
      <c r="C35" s="35">
        <v>0</v>
      </c>
      <c r="D35" s="35">
        <v>0</v>
      </c>
      <c r="E35" s="35">
        <v>0</v>
      </c>
      <c r="F35" s="31">
        <v>0</v>
      </c>
      <c r="G35" s="36">
        <f t="shared" si="1"/>
        <v>0</v>
      </c>
    </row>
    <row r="36" spans="1:7" ht="15.75" thickBot="1">
      <c r="A36" s="26" t="s">
        <v>42</v>
      </c>
      <c r="B36" s="10" t="s">
        <v>43</v>
      </c>
      <c r="C36" s="23">
        <f>SUM(C29:C35)</f>
        <v>0</v>
      </c>
      <c r="D36" s="23">
        <f>SUM(D29:D35)</f>
        <v>0</v>
      </c>
      <c r="E36" s="23">
        <f>SUM(E29:E35)</f>
        <v>0</v>
      </c>
      <c r="F36" s="41">
        <v>0</v>
      </c>
      <c r="G36" s="24">
        <f>C36+D36+E36</f>
        <v>0</v>
      </c>
    </row>
    <row r="37" spans="1:7" ht="15.75" thickBot="1">
      <c r="A37" s="11"/>
      <c r="B37" s="12"/>
      <c r="C37" s="29"/>
      <c r="D37" s="29"/>
      <c r="E37" s="29"/>
      <c r="F37" s="45"/>
      <c r="G37" s="30"/>
    </row>
    <row r="38" spans="1:7" ht="15.75" thickBot="1">
      <c r="A38" s="26" t="s">
        <v>44</v>
      </c>
      <c r="B38" s="27" t="s">
        <v>45</v>
      </c>
      <c r="C38" s="23">
        <f>C36+C27</f>
        <v>0</v>
      </c>
      <c r="D38" s="23">
        <f>D36+D27</f>
        <v>0</v>
      </c>
      <c r="E38" s="23">
        <f>E36+E27</f>
        <v>0</v>
      </c>
      <c r="F38" s="41">
        <v>0</v>
      </c>
      <c r="G38" s="24">
        <f t="shared" si="0"/>
        <v>0</v>
      </c>
    </row>
    <row r="39" spans="1:7" ht="15.75" thickBot="1">
      <c r="A39" s="11"/>
      <c r="B39" s="28"/>
      <c r="C39" s="29"/>
      <c r="D39" s="29"/>
      <c r="E39" s="29"/>
      <c r="F39" s="45"/>
      <c r="G39" s="30"/>
    </row>
    <row r="40" spans="1:7" ht="15.75" thickBot="1">
      <c r="A40" s="26" t="s">
        <v>46</v>
      </c>
      <c r="B40" s="27" t="s">
        <v>47</v>
      </c>
      <c r="C40" s="23">
        <f>C22+C38</f>
        <v>0</v>
      </c>
      <c r="D40" s="23">
        <f>D22+D38</f>
        <v>0</v>
      </c>
      <c r="E40" s="23">
        <f>E22+E38</f>
        <v>0</v>
      </c>
      <c r="F40" s="41">
        <v>0</v>
      </c>
      <c r="G40" s="24">
        <f t="shared" si="0"/>
        <v>0</v>
      </c>
    </row>
    <row r="41" spans="1:7">
      <c r="A41" s="97" t="s">
        <v>104</v>
      </c>
    </row>
  </sheetData>
  <mergeCells count="2">
    <mergeCell ref="A2:G2"/>
    <mergeCell ref="A3:G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8.sz.m.-műk.-felh.kiad.fel.</vt:lpstr>
      <vt:lpstr>8.1.sz.m.-műk.-felh.kiad.köt.</vt:lpstr>
      <vt:lpstr>8.1.1.sz.m.-műk.-felh.k.köt Önk</vt:lpstr>
      <vt:lpstr>8.1.2.sz.m.-műk.-felh.k.köt PH</vt:lpstr>
      <vt:lpstr>8.1.3.sz.m.-műk.-felh.k.köt Ovi</vt:lpstr>
      <vt:lpstr>8.1.4.sz.m.-műk.-felh.k.köt MH</vt:lpstr>
      <vt:lpstr>8.2.sz.m.-műk.-felh.kiad.önk.v.</vt:lpstr>
      <vt:lpstr>8.3.sz.m.-műk.-felh.kiad.állami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2014-02-18T21:58:49Z</cp:lastPrinted>
  <dcterms:created xsi:type="dcterms:W3CDTF">2014-02-09T08:54:17Z</dcterms:created>
  <dcterms:modified xsi:type="dcterms:W3CDTF">2015-02-20T13:11:59Z</dcterms:modified>
</cp:coreProperties>
</file>