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11355" windowHeight="5385" tabRatio="632"/>
  </bookViews>
  <sheets>
    <sheet name="5.sz.m.-felh.bev.fel." sheetId="1" r:id="rId1"/>
    <sheet name="5.1.sz.m.-köt.felh.bev.össz." sheetId="4" r:id="rId2"/>
    <sheet name="5.1.1.sz.m.-köt.felh.bev.Önk." sheetId="5" r:id="rId3"/>
    <sheet name="5.1.2.sz.m.-köt.felh.bev.P.Hiv." sheetId="6" r:id="rId4"/>
    <sheet name="5.1.3.sz.m.-köt.felh.bev.Ovi" sheetId="7" r:id="rId5"/>
    <sheet name="5.1.4.sz.m.-köt.felh.bev.M.Ház" sheetId="8" r:id="rId6"/>
    <sheet name="Munka2" sheetId="2" r:id="rId7"/>
    <sheet name="Munka3" sheetId="3" r:id="rId8"/>
  </sheets>
  <calcPr calcId="145621"/>
</workbook>
</file>

<file path=xl/calcChain.xml><?xml version="1.0" encoding="utf-8"?>
<calcChain xmlns="http://schemas.openxmlformats.org/spreadsheetml/2006/main">
  <c r="H38" i="8" l="1"/>
  <c r="H24" i="8"/>
  <c r="H19" i="8"/>
  <c r="H26" i="8" s="1"/>
  <c r="H40" i="8" s="1"/>
  <c r="H12" i="8"/>
  <c r="J37" i="8"/>
  <c r="J36" i="8"/>
  <c r="J35" i="8"/>
  <c r="J34" i="8"/>
  <c r="J32" i="8"/>
  <c r="J31" i="8"/>
  <c r="J30" i="8"/>
  <c r="J29" i="8"/>
  <c r="J28" i="8"/>
  <c r="J26" i="8"/>
  <c r="J24" i="8"/>
  <c r="J23" i="8"/>
  <c r="J22" i="8"/>
  <c r="J21" i="8"/>
  <c r="J19" i="8"/>
  <c r="J18" i="8"/>
  <c r="J17" i="8"/>
  <c r="J16" i="8"/>
  <c r="J15" i="8"/>
  <c r="J14" i="8"/>
  <c r="J12" i="8"/>
  <c r="J11" i="8"/>
  <c r="J10" i="8"/>
  <c r="J9" i="8"/>
  <c r="J8" i="8"/>
  <c r="J7" i="8"/>
  <c r="Z33" i="5"/>
  <c r="Z28" i="5"/>
  <c r="Z23" i="5"/>
  <c r="Z24" i="5" s="1"/>
  <c r="Z15" i="5"/>
  <c r="Z11" i="5"/>
  <c r="Z10" i="5"/>
  <c r="Z9" i="5"/>
  <c r="Z8" i="5"/>
  <c r="Z7" i="5"/>
  <c r="Y40" i="5"/>
  <c r="Y38" i="5"/>
  <c r="Y26" i="5"/>
  <c r="Y24" i="5"/>
  <c r="Z19" i="5"/>
  <c r="Y19" i="5"/>
  <c r="Y12" i="5"/>
  <c r="Y37" i="5"/>
  <c r="Y36" i="5"/>
  <c r="Y35" i="5"/>
  <c r="Y34" i="5"/>
  <c r="Y33" i="5"/>
  <c r="Y32" i="5"/>
  <c r="Y31" i="5"/>
  <c r="Y30" i="5"/>
  <c r="Y29" i="5"/>
  <c r="Y28" i="5"/>
  <c r="Y23" i="5"/>
  <c r="Y22" i="5"/>
  <c r="Y21" i="5"/>
  <c r="Y18" i="5"/>
  <c r="Y17" i="5"/>
  <c r="Y16" i="5"/>
  <c r="Y15" i="5"/>
  <c r="Y14" i="5"/>
  <c r="Y11" i="5"/>
  <c r="Y10" i="5"/>
  <c r="Y9" i="5"/>
  <c r="Y8" i="5"/>
  <c r="Y7" i="5"/>
  <c r="D38" i="5"/>
  <c r="D24" i="5"/>
  <c r="D19" i="5"/>
  <c r="D26" i="5" s="1"/>
  <c r="D40" i="5" s="1"/>
  <c r="D12" i="5"/>
  <c r="I38" i="5"/>
  <c r="I24" i="5"/>
  <c r="I19" i="5"/>
  <c r="I26" i="5" s="1"/>
  <c r="I40" i="5" s="1"/>
  <c r="I12" i="5"/>
  <c r="J40" i="4"/>
  <c r="J38" i="4"/>
  <c r="J39" i="4"/>
  <c r="J37" i="4"/>
  <c r="J36" i="4"/>
  <c r="J35" i="4"/>
  <c r="J34" i="4"/>
  <c r="J32" i="4"/>
  <c r="J31" i="4"/>
  <c r="J30" i="4"/>
  <c r="J29" i="4"/>
  <c r="J28" i="4"/>
  <c r="J27" i="4"/>
  <c r="J25" i="4"/>
  <c r="J24" i="4"/>
  <c r="J23" i="4"/>
  <c r="J22" i="4"/>
  <c r="J21" i="4"/>
  <c r="J20" i="4"/>
  <c r="J19" i="4"/>
  <c r="J17" i="4"/>
  <c r="J16" i="4"/>
  <c r="J15" i="4"/>
  <c r="J14" i="4"/>
  <c r="J13" i="4"/>
  <c r="J12" i="4"/>
  <c r="J11" i="4"/>
  <c r="J10" i="4"/>
  <c r="J9" i="4"/>
  <c r="J8" i="4"/>
  <c r="J7" i="4"/>
  <c r="D38" i="4"/>
  <c r="D24" i="4"/>
  <c r="D19" i="4"/>
  <c r="D12" i="4"/>
  <c r="D26" i="4" s="1"/>
  <c r="J26" i="4" s="1"/>
  <c r="H38" i="4"/>
  <c r="H26" i="4"/>
  <c r="H24" i="4"/>
  <c r="H19" i="4"/>
  <c r="H12" i="4"/>
  <c r="H39" i="1"/>
  <c r="H25" i="1"/>
  <c r="D37" i="1"/>
  <c r="D23" i="1"/>
  <c r="D18" i="1"/>
  <c r="D11" i="1"/>
  <c r="H36" i="1"/>
  <c r="H35" i="1"/>
  <c r="H34" i="1"/>
  <c r="H33" i="1"/>
  <c r="H32" i="1"/>
  <c r="H31" i="1"/>
  <c r="H30" i="1"/>
  <c r="H29" i="1"/>
  <c r="H28" i="1"/>
  <c r="H21" i="1"/>
  <c r="H20" i="1"/>
  <c r="H16" i="1"/>
  <c r="H15" i="1"/>
  <c r="H13" i="1"/>
  <c r="H11" i="1"/>
  <c r="H10" i="1"/>
  <c r="H9" i="1"/>
  <c r="H8" i="1"/>
  <c r="H7" i="1"/>
  <c r="H6" i="1"/>
  <c r="Z38" i="5" l="1"/>
  <c r="Z12" i="5"/>
  <c r="Z26" i="5" s="1"/>
  <c r="D40" i="4"/>
  <c r="H40" i="4"/>
  <c r="D25" i="1"/>
  <c r="Z40" i="5" l="1"/>
  <c r="D39" i="1"/>
  <c r="C33" i="4" l="1"/>
  <c r="C38" i="4" s="1"/>
  <c r="I33" i="8"/>
  <c r="G12" i="8"/>
  <c r="G26" i="8" s="1"/>
  <c r="G40" i="8" s="1"/>
  <c r="G19" i="8"/>
  <c r="G24" i="8"/>
  <c r="G38" i="8"/>
  <c r="F37" i="6"/>
  <c r="G32" i="6"/>
  <c r="F11" i="6"/>
  <c r="F18" i="6"/>
  <c r="F23" i="6"/>
  <c r="F25" i="6"/>
  <c r="F39" i="6" s="1"/>
  <c r="F37" i="7"/>
  <c r="G32" i="7"/>
  <c r="F11" i="7"/>
  <c r="F25" i="7" s="1"/>
  <c r="F18" i="7"/>
  <c r="F23" i="7"/>
  <c r="J19" i="5"/>
  <c r="Z16" i="5"/>
  <c r="Z17" i="5"/>
  <c r="Z18" i="5"/>
  <c r="Z14" i="5"/>
  <c r="O24" i="5"/>
  <c r="Z22" i="5"/>
  <c r="Z21" i="5"/>
  <c r="Z29" i="5"/>
  <c r="Z30" i="5"/>
  <c r="Z31" i="5"/>
  <c r="Z32" i="5"/>
  <c r="Z34" i="5"/>
  <c r="Z35" i="5"/>
  <c r="Z36" i="5"/>
  <c r="Z37" i="5"/>
  <c r="E12" i="5"/>
  <c r="E26" i="5" s="1"/>
  <c r="F12" i="5"/>
  <c r="G12" i="5"/>
  <c r="H12" i="5"/>
  <c r="J12" i="5"/>
  <c r="J26" i="5" s="1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E19" i="5"/>
  <c r="F19" i="5"/>
  <c r="G19" i="5"/>
  <c r="H19" i="5"/>
  <c r="K19" i="5"/>
  <c r="L19" i="5"/>
  <c r="M19" i="5"/>
  <c r="N19" i="5"/>
  <c r="O19" i="5"/>
  <c r="P19" i="5"/>
  <c r="P26" i="5" s="1"/>
  <c r="Q19" i="5"/>
  <c r="R19" i="5"/>
  <c r="S19" i="5"/>
  <c r="T19" i="5"/>
  <c r="U19" i="5"/>
  <c r="V19" i="5"/>
  <c r="W19" i="5"/>
  <c r="X19" i="5"/>
  <c r="X26" i="5" s="1"/>
  <c r="E24" i="5"/>
  <c r="F24" i="5"/>
  <c r="G24" i="5"/>
  <c r="H24" i="5"/>
  <c r="J24" i="5"/>
  <c r="K24" i="5"/>
  <c r="L24" i="5"/>
  <c r="M24" i="5"/>
  <c r="M26" i="5" s="1"/>
  <c r="N24" i="5"/>
  <c r="P24" i="5"/>
  <c r="Q24" i="5"/>
  <c r="R24" i="5"/>
  <c r="S24" i="5"/>
  <c r="T24" i="5"/>
  <c r="U24" i="5"/>
  <c r="V24" i="5"/>
  <c r="W24" i="5"/>
  <c r="X24" i="5"/>
  <c r="G26" i="5"/>
  <c r="K26" i="5"/>
  <c r="T26" i="5"/>
  <c r="E38" i="5"/>
  <c r="F38" i="5"/>
  <c r="G38" i="5"/>
  <c r="H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F24" i="4"/>
  <c r="F19" i="4"/>
  <c r="F26" i="4" s="1"/>
  <c r="F12" i="4"/>
  <c r="F38" i="4"/>
  <c r="C24" i="4"/>
  <c r="C12" i="4"/>
  <c r="C19" i="4"/>
  <c r="C26" i="4" s="1"/>
  <c r="G38" i="4"/>
  <c r="E38" i="4"/>
  <c r="I33" i="4"/>
  <c r="F19" i="8"/>
  <c r="F24" i="8"/>
  <c r="F38" i="8"/>
  <c r="I8" i="8"/>
  <c r="I9" i="8"/>
  <c r="I10" i="8"/>
  <c r="I11" i="8"/>
  <c r="I14" i="8"/>
  <c r="I15" i="8"/>
  <c r="I16" i="8"/>
  <c r="I17" i="8"/>
  <c r="I18" i="8"/>
  <c r="I21" i="8"/>
  <c r="I22" i="8"/>
  <c r="I23" i="8"/>
  <c r="I28" i="8"/>
  <c r="I29" i="8"/>
  <c r="I30" i="8"/>
  <c r="I31" i="8"/>
  <c r="I32" i="8"/>
  <c r="I34" i="8"/>
  <c r="I35" i="8"/>
  <c r="I36" i="8"/>
  <c r="I37" i="8"/>
  <c r="I7" i="8"/>
  <c r="F12" i="8"/>
  <c r="G17" i="7"/>
  <c r="G17" i="6"/>
  <c r="E38" i="8"/>
  <c r="D38" i="8"/>
  <c r="C38" i="8"/>
  <c r="I38" i="8" s="1"/>
  <c r="E24" i="8"/>
  <c r="D24" i="8"/>
  <c r="C24" i="8"/>
  <c r="I24" i="8"/>
  <c r="E19" i="8"/>
  <c r="D19" i="8"/>
  <c r="C19" i="8"/>
  <c r="I19" i="8"/>
  <c r="E12" i="8"/>
  <c r="E26" i="8"/>
  <c r="D12" i="8"/>
  <c r="D26" i="8"/>
  <c r="D40" i="8" s="1"/>
  <c r="C12" i="8"/>
  <c r="C26" i="8" s="1"/>
  <c r="E37" i="7"/>
  <c r="D37" i="7"/>
  <c r="C37" i="7"/>
  <c r="G37" i="7" s="1"/>
  <c r="G36" i="7"/>
  <c r="G35" i="7"/>
  <c r="G34" i="7"/>
  <c r="G33" i="7"/>
  <c r="G31" i="7"/>
  <c r="G30" i="7"/>
  <c r="G29" i="7"/>
  <c r="G28" i="7"/>
  <c r="G27" i="7"/>
  <c r="E23" i="7"/>
  <c r="D23" i="7"/>
  <c r="C23" i="7"/>
  <c r="G23" i="7" s="1"/>
  <c r="G22" i="7"/>
  <c r="G21" i="7"/>
  <c r="G20" i="7"/>
  <c r="E18" i="7"/>
  <c r="D18" i="7"/>
  <c r="C18" i="7"/>
  <c r="G18" i="7"/>
  <c r="G16" i="7"/>
  <c r="G15" i="7"/>
  <c r="G14" i="7"/>
  <c r="G13" i="7"/>
  <c r="E11" i="7"/>
  <c r="E25" i="7"/>
  <c r="E39" i="7" s="1"/>
  <c r="D11" i="7"/>
  <c r="D25" i="7" s="1"/>
  <c r="C11" i="7"/>
  <c r="C25" i="7"/>
  <c r="G10" i="7"/>
  <c r="G9" i="7"/>
  <c r="G8" i="7"/>
  <c r="G7" i="7"/>
  <c r="G6" i="7"/>
  <c r="E37" i="6"/>
  <c r="D37" i="6"/>
  <c r="C37" i="6"/>
  <c r="G37" i="6" s="1"/>
  <c r="G36" i="6"/>
  <c r="G35" i="6"/>
  <c r="G34" i="6"/>
  <c r="G33" i="6"/>
  <c r="G31" i="6"/>
  <c r="G30" i="6"/>
  <c r="G29" i="6"/>
  <c r="G28" i="6"/>
  <c r="G27" i="6"/>
  <c r="E23" i="6"/>
  <c r="D23" i="6"/>
  <c r="C23" i="6"/>
  <c r="G23" i="6" s="1"/>
  <c r="G22" i="6"/>
  <c r="G21" i="6"/>
  <c r="G20" i="6"/>
  <c r="E18" i="6"/>
  <c r="D18" i="6"/>
  <c r="C18" i="6"/>
  <c r="G18" i="6"/>
  <c r="G16" i="6"/>
  <c r="G15" i="6"/>
  <c r="G14" i="6"/>
  <c r="G13" i="6"/>
  <c r="E11" i="6"/>
  <c r="E25" i="6"/>
  <c r="E39" i="6" s="1"/>
  <c r="D11" i="6"/>
  <c r="D25" i="6" s="1"/>
  <c r="C11" i="6"/>
  <c r="C25" i="6"/>
  <c r="G10" i="6"/>
  <c r="G9" i="6"/>
  <c r="G8" i="6"/>
  <c r="G7" i="6"/>
  <c r="G6" i="6"/>
  <c r="C38" i="5"/>
  <c r="C24" i="5"/>
  <c r="C19" i="5"/>
  <c r="C12" i="5"/>
  <c r="I39" i="4"/>
  <c r="I37" i="4"/>
  <c r="I36" i="4"/>
  <c r="I35" i="4"/>
  <c r="I34" i="4"/>
  <c r="I32" i="4"/>
  <c r="I31" i="4"/>
  <c r="I30" i="4"/>
  <c r="I29" i="4"/>
  <c r="I28" i="4"/>
  <c r="I27" i="4"/>
  <c r="I25" i="4"/>
  <c r="G24" i="4"/>
  <c r="E24" i="4"/>
  <c r="I24" i="4" s="1"/>
  <c r="I23" i="4"/>
  <c r="I22" i="4"/>
  <c r="I21" i="4"/>
  <c r="I20" i="4"/>
  <c r="G19" i="4"/>
  <c r="E19" i="4"/>
  <c r="I17" i="4"/>
  <c r="I16" i="4"/>
  <c r="I15" i="4"/>
  <c r="I14" i="4"/>
  <c r="I13" i="4"/>
  <c r="G12" i="4"/>
  <c r="G26" i="4" s="1"/>
  <c r="G40" i="4" s="1"/>
  <c r="E12" i="4"/>
  <c r="E26" i="4" s="1"/>
  <c r="E40" i="4" s="1"/>
  <c r="I11" i="4"/>
  <c r="I10" i="4"/>
  <c r="I9" i="4"/>
  <c r="I8" i="4"/>
  <c r="I7" i="4"/>
  <c r="C23" i="1"/>
  <c r="E23" i="1"/>
  <c r="F23" i="1"/>
  <c r="E18" i="1"/>
  <c r="F18" i="1"/>
  <c r="C18" i="1"/>
  <c r="C11" i="1"/>
  <c r="G7" i="1"/>
  <c r="G8" i="1"/>
  <c r="G9" i="1"/>
  <c r="G10" i="1"/>
  <c r="G20" i="1"/>
  <c r="G22" i="1"/>
  <c r="G27" i="1"/>
  <c r="G28" i="1"/>
  <c r="G29" i="1"/>
  <c r="G30" i="1"/>
  <c r="G31" i="1"/>
  <c r="G32" i="1"/>
  <c r="G33" i="1"/>
  <c r="G34" i="1"/>
  <c r="G35" i="1"/>
  <c r="G36" i="1"/>
  <c r="C37" i="1"/>
  <c r="G37" i="1" s="1"/>
  <c r="E37" i="1"/>
  <c r="F37" i="1"/>
  <c r="G16" i="1"/>
  <c r="G14" i="1"/>
  <c r="E11" i="1"/>
  <c r="F11" i="1"/>
  <c r="F25" i="1" s="1"/>
  <c r="G6" i="1"/>
  <c r="I12" i="8"/>
  <c r="F26" i="8"/>
  <c r="E40" i="8"/>
  <c r="F40" i="8"/>
  <c r="E25" i="1"/>
  <c r="C39" i="7"/>
  <c r="G11" i="7"/>
  <c r="C39" i="6"/>
  <c r="G11" i="6"/>
  <c r="I12" i="4"/>
  <c r="G13" i="1"/>
  <c r="G15" i="1"/>
  <c r="G21" i="1"/>
  <c r="G23" i="1"/>
  <c r="G11" i="1"/>
  <c r="E39" i="1"/>
  <c r="V26" i="5" l="1"/>
  <c r="R26" i="5"/>
  <c r="E40" i="5"/>
  <c r="G40" i="5"/>
  <c r="N26" i="5"/>
  <c r="L26" i="5"/>
  <c r="C26" i="5"/>
  <c r="C40" i="5" s="1"/>
  <c r="X40" i="5"/>
  <c r="T40" i="5"/>
  <c r="P40" i="5"/>
  <c r="K40" i="5"/>
  <c r="V40" i="5"/>
  <c r="R40" i="5"/>
  <c r="M40" i="5"/>
  <c r="J40" i="5"/>
  <c r="N40" i="5"/>
  <c r="L40" i="5"/>
  <c r="W26" i="5"/>
  <c r="W40" i="5" s="1"/>
  <c r="U26" i="5"/>
  <c r="U40" i="5" s="1"/>
  <c r="S26" i="5"/>
  <c r="S40" i="5" s="1"/>
  <c r="Q26" i="5"/>
  <c r="Q40" i="5" s="1"/>
  <c r="O26" i="5"/>
  <c r="O40" i="5" s="1"/>
  <c r="H26" i="5"/>
  <c r="F26" i="5"/>
  <c r="F40" i="5" s="1"/>
  <c r="H40" i="5"/>
  <c r="F39" i="7"/>
  <c r="I38" i="4"/>
  <c r="C25" i="1"/>
  <c r="G18" i="1"/>
  <c r="C39" i="1"/>
  <c r="G39" i="1" s="1"/>
  <c r="F40" i="4"/>
  <c r="I19" i="4"/>
  <c r="F39" i="1"/>
  <c r="G25" i="1"/>
  <c r="I26" i="8"/>
  <c r="C40" i="8"/>
  <c r="I40" i="8" s="1"/>
  <c r="D39" i="6"/>
  <c r="G39" i="6" s="1"/>
  <c r="G25" i="6"/>
  <c r="D39" i="7"/>
  <c r="G25" i="7"/>
  <c r="I26" i="4"/>
  <c r="C40" i="4"/>
  <c r="G39" i="7" l="1"/>
  <c r="I40" i="4"/>
</calcChain>
</file>

<file path=xl/sharedStrings.xml><?xml version="1.0" encoding="utf-8"?>
<sst xmlns="http://schemas.openxmlformats.org/spreadsheetml/2006/main" count="441" uniqueCount="120">
  <si>
    <t>Megnevezés</t>
  </si>
  <si>
    <t>Összesen</t>
  </si>
  <si>
    <t>Rovat- kód</t>
  </si>
  <si>
    <t>Működési bevételek összesen</t>
  </si>
  <si>
    <t>B811</t>
  </si>
  <si>
    <t>B812</t>
  </si>
  <si>
    <t>B813</t>
  </si>
  <si>
    <t>B814</t>
  </si>
  <si>
    <t>B815</t>
  </si>
  <si>
    <t>B816</t>
  </si>
  <si>
    <t>B817</t>
  </si>
  <si>
    <t>B818</t>
  </si>
  <si>
    <t>B82</t>
  </si>
  <si>
    <t>B83</t>
  </si>
  <si>
    <t>Küldöldi finanszírozás bevételei</t>
  </si>
  <si>
    <t>Hitel és kölcsönfelvétel áht-n kívülről</t>
  </si>
  <si>
    <t>Belföldi értékpapírok bevételei</t>
  </si>
  <si>
    <t>Maradvány igénybevétele</t>
  </si>
  <si>
    <t>Államháztartáson beüli megelőlegezések</t>
  </si>
  <si>
    <t>Bérletek megszüntetése</t>
  </si>
  <si>
    <t>Központi kv-i sajátos finanszírozási bevételek</t>
  </si>
  <si>
    <t>Központi, irányítószervi támogatás</t>
  </si>
  <si>
    <t>B8</t>
  </si>
  <si>
    <t>Finanszírozási bevételek összesen</t>
  </si>
  <si>
    <t>e Forint</t>
  </si>
  <si>
    <t>B21</t>
  </si>
  <si>
    <t>B22</t>
  </si>
  <si>
    <t>B23</t>
  </si>
  <si>
    <t>B24</t>
  </si>
  <si>
    <t>B25</t>
  </si>
  <si>
    <t>B2</t>
  </si>
  <si>
    <t>Felh.célú önkormányzati támogatások</t>
  </si>
  <si>
    <t>B51</t>
  </si>
  <si>
    <t>B52</t>
  </si>
  <si>
    <t>B53</t>
  </si>
  <si>
    <t>B54</t>
  </si>
  <si>
    <t>B55</t>
  </si>
  <si>
    <t>B5</t>
  </si>
  <si>
    <t>Felhalmozási bevételek</t>
  </si>
  <si>
    <t>Immat.javak értékesítése</t>
  </si>
  <si>
    <t>Ingatlanok értékesítése</t>
  </si>
  <si>
    <t>Egyéb tárgyi eszközök értékesítése</t>
  </si>
  <si>
    <t>Részesedések értékesítése</t>
  </si>
  <si>
    <t>B71</t>
  </si>
  <si>
    <t>B72</t>
  </si>
  <si>
    <t>B73</t>
  </si>
  <si>
    <t>B7</t>
  </si>
  <si>
    <t>Felh.c.garancia és kez.v.szárm.megtér.áht.kív.</t>
  </si>
  <si>
    <t>Felh.c.garancia és kez.v.szárm.megtér.áht.bel.</t>
  </si>
  <si>
    <t>Egyéb felh.célú átvett pénzeszközök</t>
  </si>
  <si>
    <t xml:space="preserve"> Felhalmozási költségvetési bev.összesen (B2+B5+B7)</t>
  </si>
  <si>
    <t>Felhalmozási bevételek mindösszesen</t>
  </si>
  <si>
    <t>Kötelező feladat</t>
  </si>
  <si>
    <t>Állami feladat</t>
  </si>
  <si>
    <t>Önként v.felad.</t>
  </si>
  <si>
    <t>Felh.c.visszatérítendő tám.,kölcs.igényb.áht.b.</t>
  </si>
  <si>
    <t>Felh.c.visszatérítendő tám.,kölcs.visszat.áht.b.</t>
  </si>
  <si>
    <t>Felh.célú támogatások államháztartáson bel.</t>
  </si>
  <si>
    <t>Részesedések megszűnéséhez kapcs.bev.</t>
  </si>
  <si>
    <t>Felh.c.visszatérítendő tám.,kölcs.vt.áht.kív.</t>
  </si>
  <si>
    <t>Adóssághoz nem kapcs.származékos ügy.bev.</t>
  </si>
  <si>
    <t>Államháztartáson beüli megelőleg. Törl.</t>
  </si>
  <si>
    <t>Egyéb felh.c.támogatások bevételei áht.bel.</t>
  </si>
  <si>
    <t>Választá- sok</t>
  </si>
  <si>
    <t>Orvosi ügyelet</t>
  </si>
  <si>
    <t>Foglalko-zás eü.</t>
  </si>
  <si>
    <t>Önkormányzatok és hivatalok jogalkotó és igazgazási tev.</t>
  </si>
  <si>
    <t>Város és Községgazdál- kodás</t>
  </si>
  <si>
    <t>Iskolai intézményi étkeztetés</t>
  </si>
  <si>
    <t>Közfoglalkoz- tatás</t>
  </si>
  <si>
    <t>Közvilágítás</t>
  </si>
  <si>
    <t>Szennyvíz elvezetés és kezelés</t>
  </si>
  <si>
    <t>Hulladékgaz- dálkodás</t>
  </si>
  <si>
    <t>Segélyek</t>
  </si>
  <si>
    <t>Szociális ellátások</t>
  </si>
  <si>
    <t>Állat egészségügy</t>
  </si>
  <si>
    <t>Civil szervezetek támogatása</t>
  </si>
  <si>
    <t>Folyóirat kiadás</t>
  </si>
  <si>
    <t>Lakó és nem lakóingatlan bérbeadás</t>
  </si>
  <si>
    <t>Járóbeteg ellátás (egészségház)</t>
  </si>
  <si>
    <t>Beruházá- sok</t>
  </si>
  <si>
    <t>Egészségügyi ellátások</t>
  </si>
  <si>
    <t>Adó,- vám,- és jövedéki igazgatás</t>
  </si>
  <si>
    <t>Közterület rendjének fenntartása</t>
  </si>
  <si>
    <t>Felh.c.garancia és kez.v.szárm.megtér.áht.b.</t>
  </si>
  <si>
    <t>Nemzetiségi óvodai nevfelés, ellátás szakmai feladatai</t>
  </si>
  <si>
    <t>Felnőtt intézmé- nyi étkezés</t>
  </si>
  <si>
    <t>Óvodai intézmé- nyi étkezés</t>
  </si>
  <si>
    <t>Közművelő -dés</t>
  </si>
  <si>
    <t>Rendezvé -nyek</t>
  </si>
  <si>
    <t>Ingatlan bérbeadás</t>
  </si>
  <si>
    <t>Könyvtári szolgáltatá- sok</t>
  </si>
  <si>
    <t>6.1. sz.melléklet</t>
  </si>
  <si>
    <t>6.1.1.sz.melléklet</t>
  </si>
  <si>
    <t>Önkormány- zat</t>
  </si>
  <si>
    <t>Polg.    Hivatal</t>
  </si>
  <si>
    <t>Óvoda</t>
  </si>
  <si>
    <t>Műv.Ház</t>
  </si>
  <si>
    <t>Finanszírozási műveletek</t>
  </si>
  <si>
    <t>Finansz. műveletek</t>
  </si>
  <si>
    <t>Finansz. Műveletek</t>
  </si>
  <si>
    <t>Pilisborosjenő Község Önkormányzatának 2016. évi felhalmozási bevételek előirányzatai feladatonként</t>
  </si>
  <si>
    <t>Pilisborosjenő Község Önkormányzatának 2016. évi felhalmozási bevételek előirányzatai intézményenként</t>
  </si>
  <si>
    <t>Reichel József Művelődési Ház és Könyvtár 2016. évi felhalmozási bevételek előirányzatai</t>
  </si>
  <si>
    <t>Pilisborosjenői Mesevölgy Óvoda 2016. évi felhalmozási bevételek előirányzatai</t>
  </si>
  <si>
    <t>Pilisborosjenői Polgármesteri Hivatal 2016. évi felhalmozási bevételek előirányzatai</t>
  </si>
  <si>
    <t>Pilisborosjenő Község Önkormányzatának 2016. évi felhalmozási bevételek előirányzatai (Önkormányzat)</t>
  </si>
  <si>
    <t>Pilisborosjenő, 2016. március 8.</t>
  </si>
  <si>
    <t>Pilisborosjenő, 2017. április 27.</t>
  </si>
  <si>
    <t>Összesen eredeti ei.</t>
  </si>
  <si>
    <t>Összesen módosított ei.</t>
  </si>
  <si>
    <t>Eredeti ei.</t>
  </si>
  <si>
    <t>Módosított ei.</t>
  </si>
  <si>
    <t>Betétek megszüntetése</t>
  </si>
  <si>
    <t>Önkormány- zatok elszámolásai a központi költségvetéssel</t>
  </si>
  <si>
    <t>5. sz.melléklet</t>
  </si>
  <si>
    <t>5.1.4. sz.melléklet</t>
  </si>
  <si>
    <t>5.1.3. sz.melléklet</t>
  </si>
  <si>
    <t>5.1.2. sz.melléklet</t>
  </si>
  <si>
    <t>5.1.1.sz.melléklet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</si>
</sst>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4" fillId="0" borderId="8" xfId="0" applyFont="1" applyBorder="1"/>
    <xf numFmtId="0" fontId="4" fillId="0" borderId="9" xfId="0" applyFont="1" applyBorder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/>
    <xf numFmtId="0" fontId="0" fillId="0" borderId="17" xfId="0" applyBorder="1"/>
    <xf numFmtId="0" fontId="0" fillId="0" borderId="18" xfId="0" applyBorder="1"/>
    <xf numFmtId="0" fontId="1" fillId="0" borderId="15" xfId="0" applyFont="1" applyBorder="1"/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2" fillId="0" borderId="9" xfId="0" applyNumberFormat="1" applyFont="1" applyBorder="1" applyAlignment="1">
      <alignment horizontal="center" vertical="center" wrapText="1"/>
    </xf>
    <xf numFmtId="3" fontId="0" fillId="0" borderId="5" xfId="0" applyNumberFormat="1" applyBorder="1"/>
    <xf numFmtId="3" fontId="0" fillId="0" borderId="6" xfId="0" applyNumberFormat="1" applyBorder="1"/>
    <xf numFmtId="3" fontId="0" fillId="0" borderId="1" xfId="0" applyNumberFormat="1" applyBorder="1"/>
    <xf numFmtId="3" fontId="0" fillId="0" borderId="3" xfId="0" applyNumberForma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0" fillId="0" borderId="15" xfId="0" applyNumberFormat="1" applyBorder="1"/>
    <xf numFmtId="3" fontId="4" fillId="0" borderId="8" xfId="0" applyNumberFormat="1" applyFont="1" applyBorder="1"/>
    <xf numFmtId="3" fontId="4" fillId="0" borderId="9" xfId="0" applyNumberFormat="1" applyFont="1" applyBorder="1"/>
    <xf numFmtId="3" fontId="0" fillId="0" borderId="12" xfId="0" applyNumberFormat="1" applyBorder="1"/>
    <xf numFmtId="3" fontId="0" fillId="0" borderId="14" xfId="0" applyNumberFormat="1" applyBorder="1"/>
    <xf numFmtId="3" fontId="5" fillId="0" borderId="8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0" fontId="0" fillId="0" borderId="0" xfId="0" applyFill="1" applyBorder="1"/>
    <xf numFmtId="0" fontId="7" fillId="0" borderId="13" xfId="0" applyFont="1" applyFill="1" applyBorder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 wrapText="1"/>
    </xf>
    <xf numFmtId="3" fontId="0" fillId="0" borderId="28" xfId="0" applyNumberForma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5" fillId="0" borderId="23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 wrapText="1"/>
    </xf>
    <xf numFmtId="3" fontId="8" fillId="0" borderId="21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zoomScaleNormal="100" workbookViewId="0">
      <selection activeCell="H23" sqref="H23"/>
    </sheetView>
  </sheetViews>
  <sheetFormatPr defaultRowHeight="15" x14ac:dyDescent="0.25"/>
  <cols>
    <col min="1" max="1" width="6.85546875" customWidth="1"/>
    <col min="2" max="2" width="41.7109375" customWidth="1"/>
    <col min="3" max="3" width="9.7109375" style="25" customWidth="1"/>
    <col min="4" max="4" width="12.7109375" style="25" customWidth="1"/>
    <col min="5" max="7" width="9.7109375" style="25" customWidth="1"/>
    <col min="8" max="8" width="12.5703125" style="25" customWidth="1"/>
  </cols>
  <sheetData>
    <row r="1" spans="1:8" x14ac:dyDescent="0.25">
      <c r="G1" s="26"/>
      <c r="H1" s="26" t="s">
        <v>115</v>
      </c>
    </row>
    <row r="2" spans="1:8" x14ac:dyDescent="0.25">
      <c r="A2" s="56" t="s">
        <v>101</v>
      </c>
      <c r="B2" s="56"/>
      <c r="C2" s="56"/>
      <c r="D2" s="56"/>
      <c r="E2" s="56"/>
      <c r="F2" s="56"/>
      <c r="G2" s="56"/>
      <c r="H2" s="56"/>
    </row>
    <row r="3" spans="1:8" ht="15.75" thickBot="1" x14ac:dyDescent="0.3">
      <c r="G3" s="27"/>
      <c r="H3" s="27" t="s">
        <v>24</v>
      </c>
    </row>
    <row r="4" spans="1:8" ht="33" customHeight="1" thickBot="1" x14ac:dyDescent="0.3">
      <c r="A4" s="61" t="s">
        <v>2</v>
      </c>
      <c r="B4" s="59" t="s">
        <v>0</v>
      </c>
      <c r="C4" s="63" t="s">
        <v>52</v>
      </c>
      <c r="D4" s="64"/>
      <c r="E4" s="57" t="s">
        <v>54</v>
      </c>
      <c r="F4" s="57" t="s">
        <v>53</v>
      </c>
      <c r="G4" s="65" t="s">
        <v>109</v>
      </c>
      <c r="H4" s="67" t="s">
        <v>110</v>
      </c>
    </row>
    <row r="5" spans="1:8" ht="33" customHeight="1" thickBot="1" x14ac:dyDescent="0.3">
      <c r="A5" s="62"/>
      <c r="B5" s="60"/>
      <c r="C5" s="47" t="s">
        <v>111</v>
      </c>
      <c r="D5" s="47" t="s">
        <v>112</v>
      </c>
      <c r="E5" s="58"/>
      <c r="F5" s="58"/>
      <c r="G5" s="66"/>
      <c r="H5" s="68"/>
    </row>
    <row r="6" spans="1:8" x14ac:dyDescent="0.25">
      <c r="A6" s="3" t="s">
        <v>25</v>
      </c>
      <c r="B6" s="4" t="s">
        <v>31</v>
      </c>
      <c r="C6" s="29">
        <v>0</v>
      </c>
      <c r="D6" s="29">
        <v>157852</v>
      </c>
      <c r="E6" s="29">
        <v>0</v>
      </c>
      <c r="F6" s="29">
        <v>0</v>
      </c>
      <c r="G6" s="30">
        <f>C6+E6+F6</f>
        <v>0</v>
      </c>
      <c r="H6" s="30">
        <f>D6+F6+G6</f>
        <v>157852</v>
      </c>
    </row>
    <row r="7" spans="1:8" x14ac:dyDescent="0.25">
      <c r="A7" s="3" t="s">
        <v>26</v>
      </c>
      <c r="B7" s="1" t="s">
        <v>48</v>
      </c>
      <c r="C7" s="31">
        <v>0</v>
      </c>
      <c r="D7" s="31">
        <v>0</v>
      </c>
      <c r="E7" s="31">
        <v>0</v>
      </c>
      <c r="F7" s="31">
        <v>0</v>
      </c>
      <c r="G7" s="32">
        <f t="shared" ref="G7:H39" si="0">C7+E7+F7</f>
        <v>0</v>
      </c>
      <c r="H7" s="32">
        <f t="shared" si="0"/>
        <v>0</v>
      </c>
    </row>
    <row r="8" spans="1:8" x14ac:dyDescent="0.25">
      <c r="A8" s="3" t="s">
        <v>27</v>
      </c>
      <c r="B8" s="1" t="s">
        <v>56</v>
      </c>
      <c r="C8" s="31">
        <v>0</v>
      </c>
      <c r="D8" s="31">
        <v>0</v>
      </c>
      <c r="E8" s="31">
        <v>0</v>
      </c>
      <c r="F8" s="31">
        <v>0</v>
      </c>
      <c r="G8" s="32">
        <f t="shared" si="0"/>
        <v>0</v>
      </c>
      <c r="H8" s="32">
        <f t="shared" si="0"/>
        <v>0</v>
      </c>
    </row>
    <row r="9" spans="1:8" x14ac:dyDescent="0.25">
      <c r="A9" s="3" t="s">
        <v>28</v>
      </c>
      <c r="B9" s="1" t="s">
        <v>55</v>
      </c>
      <c r="C9" s="31">
        <v>0</v>
      </c>
      <c r="D9" s="31">
        <v>0</v>
      </c>
      <c r="E9" s="31">
        <v>0</v>
      </c>
      <c r="F9" s="31">
        <v>0</v>
      </c>
      <c r="G9" s="32">
        <f t="shared" si="0"/>
        <v>0</v>
      </c>
      <c r="H9" s="32">
        <f t="shared" si="0"/>
        <v>0</v>
      </c>
    </row>
    <row r="10" spans="1:8" ht="15.75" thickBot="1" x14ac:dyDescent="0.3">
      <c r="A10" s="3" t="s">
        <v>29</v>
      </c>
      <c r="B10" s="1" t="s">
        <v>62</v>
      </c>
      <c r="C10" s="31">
        <v>0</v>
      </c>
      <c r="D10" s="31">
        <v>0</v>
      </c>
      <c r="E10" s="31">
        <v>0</v>
      </c>
      <c r="F10" s="31">
        <v>0</v>
      </c>
      <c r="G10" s="32">
        <f t="shared" si="0"/>
        <v>0</v>
      </c>
      <c r="H10" s="32">
        <f t="shared" si="0"/>
        <v>0</v>
      </c>
    </row>
    <row r="11" spans="1:8" ht="15.75" thickBot="1" x14ac:dyDescent="0.3">
      <c r="A11" s="10" t="s">
        <v>30</v>
      </c>
      <c r="B11" s="11" t="s">
        <v>57</v>
      </c>
      <c r="C11" s="33">
        <f>SUM(C6:C10)</f>
        <v>0</v>
      </c>
      <c r="D11" s="33">
        <f>SUM(D6:D10)</f>
        <v>157852</v>
      </c>
      <c r="E11" s="33">
        <f>SUM(E6:E10)</f>
        <v>0</v>
      </c>
      <c r="F11" s="33">
        <f>SUM(F6:F10)</f>
        <v>0</v>
      </c>
      <c r="G11" s="34">
        <f t="shared" si="0"/>
        <v>0</v>
      </c>
      <c r="H11" s="34">
        <f t="shared" si="0"/>
        <v>157852</v>
      </c>
    </row>
    <row r="12" spans="1:8" x14ac:dyDescent="0.25">
      <c r="A12" s="3"/>
      <c r="B12" s="4"/>
      <c r="C12" s="29"/>
      <c r="D12" s="29"/>
      <c r="E12" s="29"/>
      <c r="F12" s="29"/>
      <c r="G12" s="30"/>
      <c r="H12" s="30"/>
    </row>
    <row r="13" spans="1:8" x14ac:dyDescent="0.25">
      <c r="A13" s="2" t="s">
        <v>32</v>
      </c>
      <c r="B13" s="1" t="s">
        <v>39</v>
      </c>
      <c r="C13" s="31">
        <v>0</v>
      </c>
      <c r="D13" s="31">
        <v>0</v>
      </c>
      <c r="E13" s="31">
        <v>0</v>
      </c>
      <c r="F13" s="31">
        <v>0</v>
      </c>
      <c r="G13" s="32">
        <f t="shared" si="0"/>
        <v>0</v>
      </c>
      <c r="H13" s="32">
        <f t="shared" si="0"/>
        <v>0</v>
      </c>
    </row>
    <row r="14" spans="1:8" x14ac:dyDescent="0.25">
      <c r="A14" s="2" t="s">
        <v>33</v>
      </c>
      <c r="B14" s="1" t="s">
        <v>40</v>
      </c>
      <c r="C14" s="31">
        <v>40000</v>
      </c>
      <c r="D14" s="31">
        <v>40000</v>
      </c>
      <c r="E14" s="31">
        <v>0</v>
      </c>
      <c r="F14" s="31">
        <v>0</v>
      </c>
      <c r="G14" s="32">
        <f t="shared" si="0"/>
        <v>40000</v>
      </c>
      <c r="H14" s="32">
        <v>40000</v>
      </c>
    </row>
    <row r="15" spans="1:8" x14ac:dyDescent="0.25">
      <c r="A15" s="2" t="s">
        <v>34</v>
      </c>
      <c r="B15" s="1" t="s">
        <v>41</v>
      </c>
      <c r="C15" s="31">
        <v>0</v>
      </c>
      <c r="D15" s="31">
        <v>0</v>
      </c>
      <c r="E15" s="31">
        <v>0</v>
      </c>
      <c r="F15" s="31">
        <v>0</v>
      </c>
      <c r="G15" s="32">
        <f t="shared" si="0"/>
        <v>0</v>
      </c>
      <c r="H15" s="32">
        <f t="shared" si="0"/>
        <v>0</v>
      </c>
    </row>
    <row r="16" spans="1:8" x14ac:dyDescent="0.25">
      <c r="A16" s="2" t="s">
        <v>35</v>
      </c>
      <c r="B16" s="1" t="s">
        <v>42</v>
      </c>
      <c r="C16" s="31">
        <v>0</v>
      </c>
      <c r="D16" s="31">
        <v>0</v>
      </c>
      <c r="E16" s="31">
        <v>0</v>
      </c>
      <c r="F16" s="31">
        <v>0</v>
      </c>
      <c r="G16" s="32">
        <f t="shared" si="0"/>
        <v>0</v>
      </c>
      <c r="H16" s="32">
        <f t="shared" si="0"/>
        <v>0</v>
      </c>
    </row>
    <row r="17" spans="1:8" ht="15.75" thickBot="1" x14ac:dyDescent="0.3">
      <c r="A17" s="2" t="s">
        <v>36</v>
      </c>
      <c r="B17" s="14" t="s">
        <v>58</v>
      </c>
      <c r="C17" s="31">
        <v>0</v>
      </c>
      <c r="D17" s="31">
        <v>0</v>
      </c>
      <c r="E17" s="31">
        <v>0</v>
      </c>
      <c r="F17" s="31">
        <v>0</v>
      </c>
      <c r="G17" s="35"/>
      <c r="H17" s="35"/>
    </row>
    <row r="18" spans="1:8" ht="15.75" thickBot="1" x14ac:dyDescent="0.3">
      <c r="A18" s="10" t="s">
        <v>37</v>
      </c>
      <c r="B18" s="11" t="s">
        <v>38</v>
      </c>
      <c r="C18" s="33">
        <f>SUM(C13:C17)</f>
        <v>40000</v>
      </c>
      <c r="D18" s="33">
        <f>SUM(D13:D17)</f>
        <v>40000</v>
      </c>
      <c r="E18" s="33">
        <f>SUM(E13:E17)</f>
        <v>0</v>
      </c>
      <c r="F18" s="33">
        <f>SUM(F13:F17)</f>
        <v>0</v>
      </c>
      <c r="G18" s="34">
        <f t="shared" si="0"/>
        <v>40000</v>
      </c>
      <c r="H18" s="34">
        <v>40000</v>
      </c>
    </row>
    <row r="19" spans="1:8" x14ac:dyDescent="0.25">
      <c r="A19" s="3"/>
      <c r="B19" s="4"/>
      <c r="C19" s="29"/>
      <c r="D19" s="29"/>
      <c r="E19" s="29"/>
      <c r="F19" s="29"/>
      <c r="G19" s="30"/>
      <c r="H19" s="30"/>
    </row>
    <row r="20" spans="1:8" x14ac:dyDescent="0.25">
      <c r="A20" s="2" t="s">
        <v>43</v>
      </c>
      <c r="B20" s="1" t="s">
        <v>47</v>
      </c>
      <c r="C20" s="31">
        <v>0</v>
      </c>
      <c r="D20" s="31">
        <v>0</v>
      </c>
      <c r="E20" s="31">
        <v>0</v>
      </c>
      <c r="F20" s="31">
        <v>0</v>
      </c>
      <c r="G20" s="32">
        <f t="shared" si="0"/>
        <v>0</v>
      </c>
      <c r="H20" s="32">
        <f t="shared" si="0"/>
        <v>0</v>
      </c>
    </row>
    <row r="21" spans="1:8" x14ac:dyDescent="0.25">
      <c r="A21" s="2" t="s">
        <v>44</v>
      </c>
      <c r="B21" s="1" t="s">
        <v>59</v>
      </c>
      <c r="C21" s="31">
        <v>0</v>
      </c>
      <c r="D21" s="31">
        <v>0</v>
      </c>
      <c r="E21" s="31">
        <v>0</v>
      </c>
      <c r="F21" s="31">
        <v>0</v>
      </c>
      <c r="G21" s="32">
        <f t="shared" si="0"/>
        <v>0</v>
      </c>
      <c r="H21" s="32">
        <f t="shared" si="0"/>
        <v>0</v>
      </c>
    </row>
    <row r="22" spans="1:8" ht="15.75" thickBot="1" x14ac:dyDescent="0.3">
      <c r="A22" s="2" t="s">
        <v>45</v>
      </c>
      <c r="B22" s="1" t="s">
        <v>49</v>
      </c>
      <c r="C22" s="31">
        <v>12000</v>
      </c>
      <c r="D22" s="31">
        <v>12000</v>
      </c>
      <c r="E22" s="31">
        <v>0</v>
      </c>
      <c r="F22" s="31">
        <v>0</v>
      </c>
      <c r="G22" s="32">
        <f t="shared" si="0"/>
        <v>12000</v>
      </c>
      <c r="H22" s="32">
        <v>12000</v>
      </c>
    </row>
    <row r="23" spans="1:8" ht="15.75" thickBot="1" x14ac:dyDescent="0.3">
      <c r="A23" s="10" t="s">
        <v>46</v>
      </c>
      <c r="B23" s="11" t="s">
        <v>3</v>
      </c>
      <c r="C23" s="33">
        <f>SUM(C20:C22)</f>
        <v>12000</v>
      </c>
      <c r="D23" s="33">
        <f>SUM(D20:D22)</f>
        <v>12000</v>
      </c>
      <c r="E23" s="33">
        <f>SUM(E20:E22)</f>
        <v>0</v>
      </c>
      <c r="F23" s="33">
        <f>SUM(F20:F22)</f>
        <v>0</v>
      </c>
      <c r="G23" s="34">
        <f t="shared" si="0"/>
        <v>12000</v>
      </c>
      <c r="H23" s="34">
        <v>12000</v>
      </c>
    </row>
    <row r="24" spans="1:8" ht="15.75" thickBot="1" x14ac:dyDescent="0.3">
      <c r="A24" s="3"/>
      <c r="B24" s="4"/>
      <c r="C24" s="29"/>
      <c r="D24" s="29"/>
      <c r="E24" s="29"/>
      <c r="F24" s="29"/>
      <c r="G24" s="30"/>
      <c r="H24" s="30"/>
    </row>
    <row r="25" spans="1:8" ht="16.5" thickBot="1" x14ac:dyDescent="0.3">
      <c r="A25" s="52" t="s">
        <v>50</v>
      </c>
      <c r="B25" s="53"/>
      <c r="C25" s="36">
        <f>C11+C18+C23</f>
        <v>52000</v>
      </c>
      <c r="D25" s="36">
        <f>D11+D18+D23</f>
        <v>209852</v>
      </c>
      <c r="E25" s="36">
        <f>E11+E18+E23</f>
        <v>0</v>
      </c>
      <c r="F25" s="36">
        <f>F11+F18+F23</f>
        <v>0</v>
      </c>
      <c r="G25" s="37">
        <f t="shared" si="0"/>
        <v>52000</v>
      </c>
      <c r="H25" s="37">
        <f>D25+F25+G25</f>
        <v>261852</v>
      </c>
    </row>
    <row r="26" spans="1:8" x14ac:dyDescent="0.25">
      <c r="A26" s="3"/>
      <c r="B26" s="4"/>
      <c r="C26" s="29"/>
      <c r="D26" s="29"/>
      <c r="E26" s="29"/>
      <c r="F26" s="29"/>
      <c r="G26" s="30"/>
      <c r="H26" s="30"/>
    </row>
    <row r="27" spans="1:8" x14ac:dyDescent="0.25">
      <c r="A27" s="2" t="s">
        <v>4</v>
      </c>
      <c r="B27" s="1" t="s">
        <v>15</v>
      </c>
      <c r="C27" s="31">
        <v>800000</v>
      </c>
      <c r="D27" s="31">
        <v>800000</v>
      </c>
      <c r="E27" s="31">
        <v>0</v>
      </c>
      <c r="F27" s="31">
        <v>0</v>
      </c>
      <c r="G27" s="32">
        <f t="shared" si="0"/>
        <v>800000</v>
      </c>
      <c r="H27" s="32">
        <v>800000</v>
      </c>
    </row>
    <row r="28" spans="1:8" x14ac:dyDescent="0.25">
      <c r="A28" s="2" t="s">
        <v>5</v>
      </c>
      <c r="B28" s="1" t="s">
        <v>16</v>
      </c>
      <c r="C28" s="31">
        <v>0</v>
      </c>
      <c r="D28" s="31">
        <v>0</v>
      </c>
      <c r="E28" s="31">
        <v>0</v>
      </c>
      <c r="F28" s="31">
        <v>0</v>
      </c>
      <c r="G28" s="32">
        <f t="shared" si="0"/>
        <v>0</v>
      </c>
      <c r="H28" s="32">
        <f t="shared" si="0"/>
        <v>0</v>
      </c>
    </row>
    <row r="29" spans="1:8" x14ac:dyDescent="0.25">
      <c r="A29" s="2" t="s">
        <v>6</v>
      </c>
      <c r="B29" s="1" t="s">
        <v>17</v>
      </c>
      <c r="C29" s="31">
        <v>0</v>
      </c>
      <c r="D29" s="31">
        <v>0</v>
      </c>
      <c r="E29" s="31">
        <v>0</v>
      </c>
      <c r="F29" s="31">
        <v>0</v>
      </c>
      <c r="G29" s="32">
        <f t="shared" si="0"/>
        <v>0</v>
      </c>
      <c r="H29" s="32">
        <f t="shared" si="0"/>
        <v>0</v>
      </c>
    </row>
    <row r="30" spans="1:8" x14ac:dyDescent="0.25">
      <c r="A30" s="2" t="s">
        <v>7</v>
      </c>
      <c r="B30" s="1" t="s">
        <v>18</v>
      </c>
      <c r="C30" s="31">
        <v>0</v>
      </c>
      <c r="D30" s="31">
        <v>0</v>
      </c>
      <c r="E30" s="31">
        <v>0</v>
      </c>
      <c r="F30" s="31">
        <v>0</v>
      </c>
      <c r="G30" s="32">
        <f t="shared" si="0"/>
        <v>0</v>
      </c>
      <c r="H30" s="32">
        <f t="shared" si="0"/>
        <v>0</v>
      </c>
    </row>
    <row r="31" spans="1:8" x14ac:dyDescent="0.25">
      <c r="A31" s="2" t="s">
        <v>8</v>
      </c>
      <c r="B31" s="1" t="s">
        <v>61</v>
      </c>
      <c r="C31" s="31">
        <v>0</v>
      </c>
      <c r="D31" s="31">
        <v>0</v>
      </c>
      <c r="E31" s="31">
        <v>0</v>
      </c>
      <c r="F31" s="31">
        <v>0</v>
      </c>
      <c r="G31" s="32">
        <f t="shared" si="0"/>
        <v>0</v>
      </c>
      <c r="H31" s="32">
        <f t="shared" si="0"/>
        <v>0</v>
      </c>
    </row>
    <row r="32" spans="1:8" x14ac:dyDescent="0.25">
      <c r="A32" s="2" t="s">
        <v>9</v>
      </c>
      <c r="B32" s="1" t="s">
        <v>21</v>
      </c>
      <c r="C32" s="31">
        <v>0</v>
      </c>
      <c r="D32" s="31">
        <v>0</v>
      </c>
      <c r="E32" s="31">
        <v>0</v>
      </c>
      <c r="F32" s="31">
        <v>0</v>
      </c>
      <c r="G32" s="32">
        <f t="shared" si="0"/>
        <v>0</v>
      </c>
      <c r="H32" s="32">
        <f t="shared" si="0"/>
        <v>0</v>
      </c>
    </row>
    <row r="33" spans="1:8" x14ac:dyDescent="0.25">
      <c r="A33" s="2" t="s">
        <v>10</v>
      </c>
      <c r="B33" s="1" t="s">
        <v>113</v>
      </c>
      <c r="C33" s="31">
        <v>0</v>
      </c>
      <c r="D33" s="31">
        <v>0</v>
      </c>
      <c r="E33" s="31">
        <v>0</v>
      </c>
      <c r="F33" s="31">
        <v>0</v>
      </c>
      <c r="G33" s="32">
        <f t="shared" si="0"/>
        <v>0</v>
      </c>
      <c r="H33" s="32">
        <f t="shared" si="0"/>
        <v>0</v>
      </c>
    </row>
    <row r="34" spans="1:8" x14ac:dyDescent="0.25">
      <c r="A34" s="2" t="s">
        <v>11</v>
      </c>
      <c r="B34" s="1" t="s">
        <v>20</v>
      </c>
      <c r="C34" s="31">
        <v>0</v>
      </c>
      <c r="D34" s="31">
        <v>0</v>
      </c>
      <c r="E34" s="31">
        <v>0</v>
      </c>
      <c r="F34" s="31">
        <v>0</v>
      </c>
      <c r="G34" s="32">
        <f t="shared" si="0"/>
        <v>0</v>
      </c>
      <c r="H34" s="32">
        <f t="shared" si="0"/>
        <v>0</v>
      </c>
    </row>
    <row r="35" spans="1:8" x14ac:dyDescent="0.25">
      <c r="A35" s="2" t="s">
        <v>12</v>
      </c>
      <c r="B35" s="1" t="s">
        <v>14</v>
      </c>
      <c r="C35" s="31">
        <v>0</v>
      </c>
      <c r="D35" s="31">
        <v>0</v>
      </c>
      <c r="E35" s="31">
        <v>0</v>
      </c>
      <c r="F35" s="31">
        <v>0</v>
      </c>
      <c r="G35" s="32">
        <f t="shared" si="0"/>
        <v>0</v>
      </c>
      <c r="H35" s="32">
        <f t="shared" si="0"/>
        <v>0</v>
      </c>
    </row>
    <row r="36" spans="1:8" ht="15.75" thickBot="1" x14ac:dyDescent="0.3">
      <c r="A36" s="8" t="s">
        <v>13</v>
      </c>
      <c r="B36" s="9" t="s">
        <v>60</v>
      </c>
      <c r="C36" s="31">
        <v>0</v>
      </c>
      <c r="D36" s="31">
        <v>0</v>
      </c>
      <c r="E36" s="31">
        <v>0</v>
      </c>
      <c r="F36" s="31">
        <v>0</v>
      </c>
      <c r="G36" s="38">
        <f t="shared" si="0"/>
        <v>0</v>
      </c>
      <c r="H36" s="38">
        <f t="shared" si="0"/>
        <v>0</v>
      </c>
    </row>
    <row r="37" spans="1:8" ht="15.75" thickBot="1" x14ac:dyDescent="0.3">
      <c r="A37" s="10" t="s">
        <v>22</v>
      </c>
      <c r="B37" s="11" t="s">
        <v>23</v>
      </c>
      <c r="C37" s="33">
        <f>SUM(C27:C36)</f>
        <v>800000</v>
      </c>
      <c r="D37" s="33">
        <f>SUM(D27:D36)</f>
        <v>800000</v>
      </c>
      <c r="E37" s="33">
        <f>SUM(E27:E36)</f>
        <v>0</v>
      </c>
      <c r="F37" s="33">
        <f>SUM(F27:F36)</f>
        <v>0</v>
      </c>
      <c r="G37" s="34">
        <f t="shared" si="0"/>
        <v>800000</v>
      </c>
      <c r="H37" s="34">
        <v>800000</v>
      </c>
    </row>
    <row r="38" spans="1:8" ht="15.75" thickBot="1" x14ac:dyDescent="0.3">
      <c r="A38" s="13"/>
      <c r="B38" s="14"/>
      <c r="C38" s="39"/>
      <c r="D38" s="39"/>
      <c r="E38" s="39"/>
      <c r="F38" s="39"/>
      <c r="G38" s="35"/>
      <c r="H38" s="35"/>
    </row>
    <row r="39" spans="1:8" ht="16.5" thickBot="1" x14ac:dyDescent="0.3">
      <c r="A39" s="54" t="s">
        <v>51</v>
      </c>
      <c r="B39" s="55"/>
      <c r="C39" s="36">
        <f>C25+C37</f>
        <v>852000</v>
      </c>
      <c r="D39" s="36">
        <f>D25+D37</f>
        <v>1009852</v>
      </c>
      <c r="E39" s="36">
        <f>E25+E37</f>
        <v>0</v>
      </c>
      <c r="F39" s="36">
        <f>F25+F37</f>
        <v>0</v>
      </c>
      <c r="G39" s="37">
        <f t="shared" si="0"/>
        <v>852000</v>
      </c>
      <c r="H39" s="37">
        <f>D39+E39+F39</f>
        <v>1009852</v>
      </c>
    </row>
    <row r="40" spans="1:8" x14ac:dyDescent="0.25">
      <c r="A40" s="42" t="s">
        <v>107</v>
      </c>
    </row>
  </sheetData>
  <mergeCells count="10">
    <mergeCell ref="A25:B25"/>
    <mergeCell ref="A39:B39"/>
    <mergeCell ref="A2:H2"/>
    <mergeCell ref="F4:F5"/>
    <mergeCell ref="E4:E5"/>
    <mergeCell ref="B4:B5"/>
    <mergeCell ref="A4:A5"/>
    <mergeCell ref="C4:D4"/>
    <mergeCell ref="G4:G5"/>
    <mergeCell ref="H4:H5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19" zoomScaleNormal="100" workbookViewId="0">
      <selection activeCell="I43" sqref="I43"/>
    </sheetView>
  </sheetViews>
  <sheetFormatPr defaultRowHeight="15" x14ac:dyDescent="0.25"/>
  <cols>
    <col min="1" max="1" width="9.42578125" customWidth="1"/>
    <col min="2" max="2" width="41.7109375" customWidth="1"/>
    <col min="3" max="10" width="14.28515625" style="25" customWidth="1"/>
  </cols>
  <sheetData>
    <row r="1" spans="1:10" x14ac:dyDescent="0.25">
      <c r="I1" s="26"/>
      <c r="J1" s="26" t="s">
        <v>92</v>
      </c>
    </row>
    <row r="2" spans="1:10" x14ac:dyDescent="0.25">
      <c r="A2" s="56" t="s">
        <v>102</v>
      </c>
      <c r="B2" s="56"/>
      <c r="C2" s="56"/>
      <c r="D2" s="56"/>
      <c r="E2" s="56"/>
      <c r="F2" s="56"/>
      <c r="G2" s="56"/>
      <c r="H2" s="56"/>
      <c r="I2" s="56"/>
      <c r="J2" s="21"/>
    </row>
    <row r="3" spans="1:10" x14ac:dyDescent="0.25">
      <c r="A3" s="69" t="s">
        <v>52</v>
      </c>
      <c r="B3" s="69"/>
      <c r="C3" s="69"/>
      <c r="D3" s="69"/>
      <c r="E3" s="69"/>
      <c r="F3" s="69"/>
      <c r="G3" s="69"/>
      <c r="H3" s="69"/>
      <c r="I3" s="69"/>
      <c r="J3" s="20"/>
    </row>
    <row r="4" spans="1:10" ht="15.75" thickBot="1" x14ac:dyDescent="0.3">
      <c r="I4" s="27"/>
      <c r="J4" s="27" t="s">
        <v>24</v>
      </c>
    </row>
    <row r="5" spans="1:10" ht="30.75" customHeight="1" thickBot="1" x14ac:dyDescent="0.3">
      <c r="A5" s="61" t="s">
        <v>2</v>
      </c>
      <c r="B5" s="59" t="s">
        <v>0</v>
      </c>
      <c r="C5" s="63" t="s">
        <v>94</v>
      </c>
      <c r="D5" s="64"/>
      <c r="E5" s="57" t="s">
        <v>95</v>
      </c>
      <c r="F5" s="57" t="s">
        <v>96</v>
      </c>
      <c r="G5" s="63" t="s">
        <v>97</v>
      </c>
      <c r="H5" s="64"/>
      <c r="I5" s="65" t="s">
        <v>109</v>
      </c>
      <c r="J5" s="67" t="s">
        <v>110</v>
      </c>
    </row>
    <row r="6" spans="1:10" ht="30.75" customHeight="1" thickBot="1" x14ac:dyDescent="0.3">
      <c r="A6" s="62"/>
      <c r="B6" s="60"/>
      <c r="C6" s="47" t="s">
        <v>111</v>
      </c>
      <c r="D6" s="47" t="s">
        <v>112</v>
      </c>
      <c r="E6" s="58"/>
      <c r="F6" s="58"/>
      <c r="G6" s="47" t="s">
        <v>111</v>
      </c>
      <c r="H6" s="47" t="s">
        <v>112</v>
      </c>
      <c r="I6" s="66"/>
      <c r="J6" s="68"/>
    </row>
    <row r="7" spans="1:10" x14ac:dyDescent="0.25">
      <c r="A7" s="3" t="s">
        <v>25</v>
      </c>
      <c r="B7" s="4" t="s">
        <v>31</v>
      </c>
      <c r="C7" s="29">
        <v>0</v>
      </c>
      <c r="D7" s="29">
        <v>157852</v>
      </c>
      <c r="E7" s="29">
        <v>0</v>
      </c>
      <c r="F7" s="29">
        <v>0</v>
      </c>
      <c r="G7" s="29">
        <v>0</v>
      </c>
      <c r="H7" s="29">
        <v>0</v>
      </c>
      <c r="I7" s="30">
        <f>C7+E7+G7</f>
        <v>0</v>
      </c>
      <c r="J7" s="30">
        <f>D7+F7+H7</f>
        <v>157852</v>
      </c>
    </row>
    <row r="8" spans="1:10" x14ac:dyDescent="0.25">
      <c r="A8" s="3" t="s">
        <v>26</v>
      </c>
      <c r="B8" s="1" t="s">
        <v>48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2">
        <f t="shared" ref="I8:J39" si="0">C8+E8+G8</f>
        <v>0</v>
      </c>
      <c r="J8" s="32">
        <f t="shared" si="0"/>
        <v>0</v>
      </c>
    </row>
    <row r="9" spans="1:10" x14ac:dyDescent="0.25">
      <c r="A9" s="3" t="s">
        <v>27</v>
      </c>
      <c r="B9" s="1" t="s">
        <v>56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2">
        <f t="shared" si="0"/>
        <v>0</v>
      </c>
      <c r="J9" s="32">
        <f t="shared" si="0"/>
        <v>0</v>
      </c>
    </row>
    <row r="10" spans="1:10" x14ac:dyDescent="0.25">
      <c r="A10" s="3" t="s">
        <v>28</v>
      </c>
      <c r="B10" s="1" t="s">
        <v>55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2">
        <f t="shared" si="0"/>
        <v>0</v>
      </c>
      <c r="J10" s="32">
        <f t="shared" si="0"/>
        <v>0</v>
      </c>
    </row>
    <row r="11" spans="1:10" ht="15.75" thickBot="1" x14ac:dyDescent="0.3">
      <c r="A11" s="3" t="s">
        <v>29</v>
      </c>
      <c r="B11" s="1" t="s">
        <v>62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2">
        <f t="shared" si="0"/>
        <v>0</v>
      </c>
      <c r="J11" s="32">
        <f t="shared" si="0"/>
        <v>0</v>
      </c>
    </row>
    <row r="12" spans="1:10" ht="15.75" thickBot="1" x14ac:dyDescent="0.3">
      <c r="A12" s="10" t="s">
        <v>30</v>
      </c>
      <c r="B12" s="11" t="s">
        <v>57</v>
      </c>
      <c r="C12" s="33">
        <f t="shared" ref="C12:H12" si="1">SUM(C7:C11)</f>
        <v>0</v>
      </c>
      <c r="D12" s="33">
        <f t="shared" si="1"/>
        <v>157852</v>
      </c>
      <c r="E12" s="33">
        <f t="shared" si="1"/>
        <v>0</v>
      </c>
      <c r="F12" s="33">
        <f t="shared" si="1"/>
        <v>0</v>
      </c>
      <c r="G12" s="33">
        <f t="shared" si="1"/>
        <v>0</v>
      </c>
      <c r="H12" s="33">
        <f t="shared" si="1"/>
        <v>0</v>
      </c>
      <c r="I12" s="34">
        <f t="shared" si="0"/>
        <v>0</v>
      </c>
      <c r="J12" s="34">
        <f t="shared" si="0"/>
        <v>157852</v>
      </c>
    </row>
    <row r="13" spans="1:10" x14ac:dyDescent="0.25">
      <c r="A13" s="3"/>
      <c r="B13" s="4"/>
      <c r="C13" s="29"/>
      <c r="D13" s="29"/>
      <c r="E13" s="29"/>
      <c r="F13" s="29"/>
      <c r="G13" s="29"/>
      <c r="H13" s="29"/>
      <c r="I13" s="30">
        <f t="shared" si="0"/>
        <v>0</v>
      </c>
      <c r="J13" s="30">
        <f t="shared" si="0"/>
        <v>0</v>
      </c>
    </row>
    <row r="14" spans="1:10" x14ac:dyDescent="0.25">
      <c r="A14" s="2" t="s">
        <v>32</v>
      </c>
      <c r="B14" s="1" t="s">
        <v>39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2">
        <f t="shared" si="0"/>
        <v>0</v>
      </c>
      <c r="J14" s="32">
        <f t="shared" si="0"/>
        <v>0</v>
      </c>
    </row>
    <row r="15" spans="1:10" x14ac:dyDescent="0.25">
      <c r="A15" s="2" t="s">
        <v>33</v>
      </c>
      <c r="B15" s="1" t="s">
        <v>40</v>
      </c>
      <c r="C15" s="31">
        <v>40000</v>
      </c>
      <c r="D15" s="31">
        <v>40000</v>
      </c>
      <c r="E15" s="31">
        <v>0</v>
      </c>
      <c r="F15" s="31">
        <v>0</v>
      </c>
      <c r="G15" s="31">
        <v>0</v>
      </c>
      <c r="H15" s="31">
        <v>0</v>
      </c>
      <c r="I15" s="32">
        <f t="shared" si="0"/>
        <v>40000</v>
      </c>
      <c r="J15" s="32">
        <f t="shared" si="0"/>
        <v>40000</v>
      </c>
    </row>
    <row r="16" spans="1:10" x14ac:dyDescent="0.25">
      <c r="A16" s="2" t="s">
        <v>34</v>
      </c>
      <c r="B16" s="1" t="s">
        <v>41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2">
        <f t="shared" si="0"/>
        <v>0</v>
      </c>
      <c r="J16" s="32">
        <f t="shared" si="0"/>
        <v>0</v>
      </c>
    </row>
    <row r="17" spans="1:10" x14ac:dyDescent="0.25">
      <c r="A17" s="2" t="s">
        <v>35</v>
      </c>
      <c r="B17" s="1" t="s">
        <v>42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2">
        <f t="shared" si="0"/>
        <v>0</v>
      </c>
      <c r="J17" s="32">
        <f t="shared" si="0"/>
        <v>0</v>
      </c>
    </row>
    <row r="18" spans="1:10" ht="15.75" thickBot="1" x14ac:dyDescent="0.3">
      <c r="A18" s="2" t="s">
        <v>36</v>
      </c>
      <c r="B18" s="14" t="s">
        <v>58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5"/>
      <c r="J18" s="35"/>
    </row>
    <row r="19" spans="1:10" ht="15.75" thickBot="1" x14ac:dyDescent="0.3">
      <c r="A19" s="10" t="s">
        <v>37</v>
      </c>
      <c r="B19" s="11" t="s">
        <v>38</v>
      </c>
      <c r="C19" s="33">
        <f t="shared" ref="C19:H19" si="2">SUM(C14:C18)</f>
        <v>40000</v>
      </c>
      <c r="D19" s="33">
        <f t="shared" si="2"/>
        <v>40000</v>
      </c>
      <c r="E19" s="33">
        <f t="shared" si="2"/>
        <v>0</v>
      </c>
      <c r="F19" s="33">
        <f t="shared" si="2"/>
        <v>0</v>
      </c>
      <c r="G19" s="33">
        <f t="shared" si="2"/>
        <v>0</v>
      </c>
      <c r="H19" s="33">
        <f t="shared" si="2"/>
        <v>0</v>
      </c>
      <c r="I19" s="34">
        <f t="shared" si="0"/>
        <v>40000</v>
      </c>
      <c r="J19" s="34">
        <f t="shared" si="0"/>
        <v>40000</v>
      </c>
    </row>
    <row r="20" spans="1:10" x14ac:dyDescent="0.25">
      <c r="A20" s="3"/>
      <c r="B20" s="4"/>
      <c r="C20" s="29"/>
      <c r="D20" s="29"/>
      <c r="E20" s="29"/>
      <c r="F20" s="29"/>
      <c r="G20" s="29"/>
      <c r="H20" s="29"/>
      <c r="I20" s="30">
        <f t="shared" si="0"/>
        <v>0</v>
      </c>
      <c r="J20" s="30">
        <f t="shared" si="0"/>
        <v>0</v>
      </c>
    </row>
    <row r="21" spans="1:10" x14ac:dyDescent="0.25">
      <c r="A21" s="2" t="s">
        <v>43</v>
      </c>
      <c r="B21" s="1" t="s">
        <v>47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2">
        <f t="shared" si="0"/>
        <v>0</v>
      </c>
      <c r="J21" s="32">
        <f t="shared" si="0"/>
        <v>0</v>
      </c>
    </row>
    <row r="22" spans="1:10" x14ac:dyDescent="0.25">
      <c r="A22" s="2" t="s">
        <v>44</v>
      </c>
      <c r="B22" s="1" t="s">
        <v>59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2">
        <f t="shared" si="0"/>
        <v>0</v>
      </c>
      <c r="J22" s="32">
        <f t="shared" si="0"/>
        <v>0</v>
      </c>
    </row>
    <row r="23" spans="1:10" ht="15.75" thickBot="1" x14ac:dyDescent="0.3">
      <c r="A23" s="2" t="s">
        <v>45</v>
      </c>
      <c r="B23" s="1" t="s">
        <v>49</v>
      </c>
      <c r="C23" s="31">
        <v>12000</v>
      </c>
      <c r="D23" s="31">
        <v>12000</v>
      </c>
      <c r="E23" s="31">
        <v>0</v>
      </c>
      <c r="F23" s="31">
        <v>0</v>
      </c>
      <c r="G23" s="31">
        <v>0</v>
      </c>
      <c r="H23" s="31">
        <v>0</v>
      </c>
      <c r="I23" s="32">
        <f t="shared" si="0"/>
        <v>12000</v>
      </c>
      <c r="J23" s="32">
        <f t="shared" si="0"/>
        <v>12000</v>
      </c>
    </row>
    <row r="24" spans="1:10" ht="15.75" thickBot="1" x14ac:dyDescent="0.3">
      <c r="A24" s="10" t="s">
        <v>46</v>
      </c>
      <c r="B24" s="11" t="s">
        <v>3</v>
      </c>
      <c r="C24" s="33">
        <f t="shared" ref="C24:H24" si="3">SUM(C21:C23)</f>
        <v>12000</v>
      </c>
      <c r="D24" s="33">
        <f t="shared" si="3"/>
        <v>12000</v>
      </c>
      <c r="E24" s="33">
        <f t="shared" si="3"/>
        <v>0</v>
      </c>
      <c r="F24" s="33">
        <f t="shared" si="3"/>
        <v>0</v>
      </c>
      <c r="G24" s="33">
        <f t="shared" si="3"/>
        <v>0</v>
      </c>
      <c r="H24" s="33">
        <f t="shared" si="3"/>
        <v>0</v>
      </c>
      <c r="I24" s="34">
        <f t="shared" si="0"/>
        <v>12000</v>
      </c>
      <c r="J24" s="34">
        <f t="shared" si="0"/>
        <v>12000</v>
      </c>
    </row>
    <row r="25" spans="1:10" ht="15.75" thickBot="1" x14ac:dyDescent="0.3">
      <c r="A25" s="3"/>
      <c r="B25" s="4"/>
      <c r="C25" s="29"/>
      <c r="D25" s="29"/>
      <c r="E25" s="29"/>
      <c r="F25" s="29"/>
      <c r="G25" s="29"/>
      <c r="H25" s="29"/>
      <c r="I25" s="30">
        <f t="shared" si="0"/>
        <v>0</v>
      </c>
      <c r="J25" s="30">
        <f t="shared" si="0"/>
        <v>0</v>
      </c>
    </row>
    <row r="26" spans="1:10" ht="16.5" thickBot="1" x14ac:dyDescent="0.3">
      <c r="A26" s="54" t="s">
        <v>50</v>
      </c>
      <c r="B26" s="55"/>
      <c r="C26" s="36">
        <f t="shared" ref="C26:H26" si="4">C12+C19+C24</f>
        <v>52000</v>
      </c>
      <c r="D26" s="36">
        <f t="shared" si="4"/>
        <v>209852</v>
      </c>
      <c r="E26" s="36">
        <f t="shared" si="4"/>
        <v>0</v>
      </c>
      <c r="F26" s="36">
        <f t="shared" si="4"/>
        <v>0</v>
      </c>
      <c r="G26" s="36">
        <f t="shared" si="4"/>
        <v>0</v>
      </c>
      <c r="H26" s="36">
        <f t="shared" si="4"/>
        <v>0</v>
      </c>
      <c r="I26" s="37">
        <f t="shared" si="0"/>
        <v>52000</v>
      </c>
      <c r="J26" s="37">
        <f t="shared" si="0"/>
        <v>209852</v>
      </c>
    </row>
    <row r="27" spans="1:10" x14ac:dyDescent="0.25">
      <c r="A27" s="3"/>
      <c r="B27" s="4"/>
      <c r="C27" s="29"/>
      <c r="D27" s="29"/>
      <c r="E27" s="29"/>
      <c r="F27" s="29"/>
      <c r="G27" s="29"/>
      <c r="H27" s="29"/>
      <c r="I27" s="30">
        <f t="shared" si="0"/>
        <v>0</v>
      </c>
      <c r="J27" s="30">
        <f t="shared" si="0"/>
        <v>0</v>
      </c>
    </row>
    <row r="28" spans="1:10" x14ac:dyDescent="0.25">
      <c r="A28" s="2" t="s">
        <v>4</v>
      </c>
      <c r="B28" s="1" t="s">
        <v>15</v>
      </c>
      <c r="C28" s="31">
        <v>800000</v>
      </c>
      <c r="D28" s="31">
        <v>800000</v>
      </c>
      <c r="E28" s="31">
        <v>0</v>
      </c>
      <c r="F28" s="31">
        <v>0</v>
      </c>
      <c r="G28" s="31">
        <v>0</v>
      </c>
      <c r="H28" s="31">
        <v>0</v>
      </c>
      <c r="I28" s="32">
        <f t="shared" si="0"/>
        <v>800000</v>
      </c>
      <c r="J28" s="32">
        <f t="shared" si="0"/>
        <v>800000</v>
      </c>
    </row>
    <row r="29" spans="1:10" x14ac:dyDescent="0.25">
      <c r="A29" s="2" t="s">
        <v>5</v>
      </c>
      <c r="B29" s="1" t="s">
        <v>16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2">
        <f t="shared" si="0"/>
        <v>0</v>
      </c>
      <c r="J29" s="32">
        <f t="shared" si="0"/>
        <v>0</v>
      </c>
    </row>
    <row r="30" spans="1:10" x14ac:dyDescent="0.25">
      <c r="A30" s="2" t="s">
        <v>6</v>
      </c>
      <c r="B30" s="1" t="s">
        <v>17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2">
        <f t="shared" si="0"/>
        <v>0</v>
      </c>
      <c r="J30" s="32">
        <f t="shared" si="0"/>
        <v>0</v>
      </c>
    </row>
    <row r="31" spans="1:10" x14ac:dyDescent="0.25">
      <c r="A31" s="2" t="s">
        <v>7</v>
      </c>
      <c r="B31" s="1" t="s">
        <v>18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2">
        <f t="shared" si="0"/>
        <v>0</v>
      </c>
      <c r="J31" s="32">
        <f t="shared" si="0"/>
        <v>0</v>
      </c>
    </row>
    <row r="32" spans="1:10" x14ac:dyDescent="0.25">
      <c r="A32" s="2" t="s">
        <v>8</v>
      </c>
      <c r="B32" s="1" t="s">
        <v>61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2">
        <f t="shared" si="0"/>
        <v>0</v>
      </c>
      <c r="J32" s="32">
        <f t="shared" si="0"/>
        <v>0</v>
      </c>
    </row>
    <row r="33" spans="1:10" x14ac:dyDescent="0.25">
      <c r="A33" s="2" t="s">
        <v>9</v>
      </c>
      <c r="B33" s="1" t="s">
        <v>21</v>
      </c>
      <c r="C33" s="31">
        <f>-(E33+F33+G33)</f>
        <v>-2414</v>
      </c>
      <c r="D33" s="31">
        <v>-2484</v>
      </c>
      <c r="E33" s="31">
        <v>254</v>
      </c>
      <c r="F33" s="31">
        <v>2033</v>
      </c>
      <c r="G33" s="31">
        <v>127</v>
      </c>
      <c r="H33" s="31">
        <v>197</v>
      </c>
      <c r="I33" s="32">
        <f>C33+E33+G33+F33</f>
        <v>0</v>
      </c>
      <c r="J33" s="32">
        <v>0</v>
      </c>
    </row>
    <row r="34" spans="1:10" x14ac:dyDescent="0.25">
      <c r="A34" s="2" t="s">
        <v>10</v>
      </c>
      <c r="B34" s="1" t="s">
        <v>19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2">
        <f t="shared" si="0"/>
        <v>0</v>
      </c>
      <c r="J34" s="32">
        <f t="shared" si="0"/>
        <v>0</v>
      </c>
    </row>
    <row r="35" spans="1:10" x14ac:dyDescent="0.25">
      <c r="A35" s="2" t="s">
        <v>11</v>
      </c>
      <c r="B35" s="1" t="s">
        <v>20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2">
        <f t="shared" si="0"/>
        <v>0</v>
      </c>
      <c r="J35" s="32">
        <f t="shared" si="0"/>
        <v>0</v>
      </c>
    </row>
    <row r="36" spans="1:10" x14ac:dyDescent="0.25">
      <c r="A36" s="2" t="s">
        <v>12</v>
      </c>
      <c r="B36" s="1" t="s">
        <v>14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2">
        <f t="shared" si="0"/>
        <v>0</v>
      </c>
      <c r="J36" s="32">
        <f t="shared" si="0"/>
        <v>0</v>
      </c>
    </row>
    <row r="37" spans="1:10" ht="15.75" thickBot="1" x14ac:dyDescent="0.3">
      <c r="A37" s="8" t="s">
        <v>13</v>
      </c>
      <c r="B37" s="9" t="s">
        <v>60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8">
        <f t="shared" si="0"/>
        <v>0</v>
      </c>
      <c r="J37" s="38">
        <f t="shared" si="0"/>
        <v>0</v>
      </c>
    </row>
    <row r="38" spans="1:10" ht="15.75" thickBot="1" x14ac:dyDescent="0.3">
      <c r="A38" s="10" t="s">
        <v>22</v>
      </c>
      <c r="B38" s="11" t="s">
        <v>23</v>
      </c>
      <c r="C38" s="33">
        <f t="shared" ref="C38:H38" si="5">SUM(C28:C37)</f>
        <v>797586</v>
      </c>
      <c r="D38" s="33">
        <f t="shared" si="5"/>
        <v>797516</v>
      </c>
      <c r="E38" s="33">
        <f t="shared" si="5"/>
        <v>254</v>
      </c>
      <c r="F38" s="33">
        <f t="shared" si="5"/>
        <v>2033</v>
      </c>
      <c r="G38" s="33">
        <f t="shared" si="5"/>
        <v>127</v>
      </c>
      <c r="H38" s="33">
        <f t="shared" si="5"/>
        <v>197</v>
      </c>
      <c r="I38" s="34">
        <f>C38+E38+G38+F38</f>
        <v>800000</v>
      </c>
      <c r="J38" s="34">
        <f>D38+E38+F38+H38</f>
        <v>800000</v>
      </c>
    </row>
    <row r="39" spans="1:10" ht="15.75" thickBot="1" x14ac:dyDescent="0.3">
      <c r="A39" s="13"/>
      <c r="B39" s="14"/>
      <c r="C39" s="39"/>
      <c r="D39" s="39"/>
      <c r="E39" s="39"/>
      <c r="F39" s="39"/>
      <c r="G39" s="39"/>
      <c r="H39" s="39"/>
      <c r="I39" s="35">
        <f t="shared" si="0"/>
        <v>0</v>
      </c>
      <c r="J39" s="35">
        <f t="shared" si="0"/>
        <v>0</v>
      </c>
    </row>
    <row r="40" spans="1:10" ht="16.5" thickBot="1" x14ac:dyDescent="0.3">
      <c r="A40" s="54" t="s">
        <v>51</v>
      </c>
      <c r="B40" s="55"/>
      <c r="C40" s="36">
        <f t="shared" ref="C40:H40" si="6">C26+C38</f>
        <v>849586</v>
      </c>
      <c r="D40" s="36">
        <f t="shared" si="6"/>
        <v>1007368</v>
      </c>
      <c r="E40" s="36">
        <f t="shared" si="6"/>
        <v>254</v>
      </c>
      <c r="F40" s="36">
        <f t="shared" si="6"/>
        <v>2033</v>
      </c>
      <c r="G40" s="36">
        <f t="shared" si="6"/>
        <v>127</v>
      </c>
      <c r="H40" s="36">
        <f t="shared" si="6"/>
        <v>197</v>
      </c>
      <c r="I40" s="37">
        <f>C40+E40+G40+F40</f>
        <v>852000</v>
      </c>
      <c r="J40" s="37">
        <f>D40+E40+F40+H40</f>
        <v>1009852</v>
      </c>
    </row>
    <row r="41" spans="1:10" x14ac:dyDescent="0.25">
      <c r="A41" s="43" t="s">
        <v>108</v>
      </c>
    </row>
  </sheetData>
  <mergeCells count="12">
    <mergeCell ref="J5:J6"/>
    <mergeCell ref="B5:B6"/>
    <mergeCell ref="A5:A6"/>
    <mergeCell ref="F5:F6"/>
    <mergeCell ref="E5:E6"/>
    <mergeCell ref="C5:D5"/>
    <mergeCell ref="G5:H5"/>
    <mergeCell ref="A2:I2"/>
    <mergeCell ref="A26:B26"/>
    <mergeCell ref="A40:B40"/>
    <mergeCell ref="A3:I3"/>
    <mergeCell ref="I5:I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zoomScaleNormal="100" workbookViewId="0">
      <selection activeCell="A2" sqref="A2:Y2"/>
    </sheetView>
  </sheetViews>
  <sheetFormatPr defaultRowHeight="15" x14ac:dyDescent="0.25"/>
  <cols>
    <col min="1" max="1" width="6.85546875" customWidth="1"/>
    <col min="2" max="2" width="41.7109375" customWidth="1"/>
    <col min="3" max="5" width="9.7109375" style="25" customWidth="1"/>
    <col min="6" max="7" width="9.140625" style="25"/>
    <col min="8" max="9" width="12.7109375" style="25" customWidth="1"/>
    <col min="10" max="10" width="9.140625" style="25"/>
    <col min="11" max="11" width="11.140625" style="25" customWidth="1"/>
    <col min="12" max="12" width="9.85546875" style="25" customWidth="1"/>
    <col min="13" max="13" width="11" style="25" customWidth="1"/>
    <col min="14" max="14" width="10.42578125" style="25" customWidth="1"/>
    <col min="15" max="15" width="9.140625" style="25"/>
    <col min="16" max="16" width="10.28515625" style="25" customWidth="1"/>
    <col min="17" max="18" width="9.140625" style="25"/>
    <col min="19" max="19" width="10.5703125" style="25" customWidth="1"/>
    <col min="20" max="20" width="10.28515625" style="25" customWidth="1"/>
    <col min="21" max="21" width="10" style="25" customWidth="1"/>
    <col min="22" max="22" width="9.140625" style="25"/>
    <col min="23" max="23" width="10.28515625" style="25" customWidth="1"/>
    <col min="24" max="24" width="11.28515625" style="25" customWidth="1"/>
    <col min="25" max="25" width="9.85546875" style="25" customWidth="1"/>
    <col min="26" max="26" width="10.28515625" style="25" customWidth="1"/>
  </cols>
  <sheetData>
    <row r="1" spans="1:26" x14ac:dyDescent="0.25">
      <c r="Y1" s="26" t="s">
        <v>119</v>
      </c>
      <c r="Z1" s="26" t="s">
        <v>93</v>
      </c>
    </row>
    <row r="2" spans="1:26" x14ac:dyDescent="0.25">
      <c r="A2" s="56" t="s">
        <v>106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/>
    </row>
    <row r="3" spans="1:26" x14ac:dyDescent="0.25">
      <c r="A3" s="56" t="s">
        <v>52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/>
    </row>
    <row r="4" spans="1:26" ht="15.75" thickBot="1" x14ac:dyDescent="0.3">
      <c r="Y4" s="27" t="s">
        <v>24</v>
      </c>
      <c r="Z4" s="27" t="s">
        <v>24</v>
      </c>
    </row>
    <row r="5" spans="1:26" ht="66" customHeight="1" thickBot="1" x14ac:dyDescent="0.3">
      <c r="A5" s="6" t="s">
        <v>2</v>
      </c>
      <c r="B5" s="7" t="s">
        <v>0</v>
      </c>
      <c r="C5" s="72" t="s">
        <v>114</v>
      </c>
      <c r="D5" s="73"/>
      <c r="E5" s="40" t="s">
        <v>63</v>
      </c>
      <c r="F5" s="40" t="s">
        <v>64</v>
      </c>
      <c r="G5" s="40" t="s">
        <v>65</v>
      </c>
      <c r="H5" s="74" t="s">
        <v>98</v>
      </c>
      <c r="I5" s="75"/>
      <c r="J5" s="40" t="s">
        <v>80</v>
      </c>
      <c r="K5" s="40" t="s">
        <v>67</v>
      </c>
      <c r="L5" s="40" t="s">
        <v>68</v>
      </c>
      <c r="M5" s="40" t="s">
        <v>69</v>
      </c>
      <c r="N5" s="40" t="s">
        <v>70</v>
      </c>
      <c r="O5" s="40" t="s">
        <v>71</v>
      </c>
      <c r="P5" s="40" t="s">
        <v>72</v>
      </c>
      <c r="Q5" s="40" t="s">
        <v>73</v>
      </c>
      <c r="R5" s="40" t="s">
        <v>74</v>
      </c>
      <c r="S5" s="40" t="s">
        <v>81</v>
      </c>
      <c r="T5" s="40" t="s">
        <v>75</v>
      </c>
      <c r="U5" s="40" t="s">
        <v>76</v>
      </c>
      <c r="V5" s="40" t="s">
        <v>77</v>
      </c>
      <c r="W5" s="40" t="s">
        <v>78</v>
      </c>
      <c r="X5" s="40" t="s">
        <v>79</v>
      </c>
      <c r="Y5" s="76" t="s">
        <v>109</v>
      </c>
      <c r="Z5" s="70" t="s">
        <v>110</v>
      </c>
    </row>
    <row r="6" spans="1:26" ht="26.25" customHeight="1" thickBot="1" x14ac:dyDescent="0.3">
      <c r="A6" s="44"/>
      <c r="B6" s="45"/>
      <c r="C6" s="50" t="s">
        <v>111</v>
      </c>
      <c r="D6" s="49" t="s">
        <v>112</v>
      </c>
      <c r="E6" s="46"/>
      <c r="F6" s="46"/>
      <c r="G6" s="46"/>
      <c r="H6" s="49" t="s">
        <v>111</v>
      </c>
      <c r="I6" s="49" t="s">
        <v>112</v>
      </c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77"/>
      <c r="Z6" s="71"/>
    </row>
    <row r="7" spans="1:26" x14ac:dyDescent="0.25">
      <c r="A7" s="3" t="s">
        <v>25</v>
      </c>
      <c r="B7" s="4" t="s">
        <v>31</v>
      </c>
      <c r="C7" s="31">
        <v>0</v>
      </c>
      <c r="D7" s="31">
        <v>157852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0">
        <f>C7+E7+F7+G7+H7+J7+K7+L7+M7+N7+O7+P7+Q7+R7+S7+T7+U7+V7+W7+X7</f>
        <v>0</v>
      </c>
      <c r="Z7" s="30">
        <f>D7+E7+F7+G7+I7+J7+K7+L7+M7+N7+O7+P7+Q7+R7+S7+T7+U7+V7+W7+X7</f>
        <v>157852</v>
      </c>
    </row>
    <row r="8" spans="1:26" x14ac:dyDescent="0.25">
      <c r="A8" s="3" t="s">
        <v>26</v>
      </c>
      <c r="B8" s="1" t="s">
        <v>48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2">
        <f>C8+E8+F8+G8+H8+J8+K8+L8+M8+N8+O8+P8+Q8+R8+S8+T8+U8+V8+W8+X8</f>
        <v>0</v>
      </c>
      <c r="Z8" s="51">
        <f>D8+E8+F8+G8+I8+J8+K8+L8+M8+N8+O8+P8+Q8+R8+S8+T8+U8+V8+W8+X8</f>
        <v>0</v>
      </c>
    </row>
    <row r="9" spans="1:26" x14ac:dyDescent="0.25">
      <c r="A9" s="3" t="s">
        <v>27</v>
      </c>
      <c r="B9" s="1" t="s">
        <v>56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2">
        <f t="shared" ref="Y9:Y11" si="0">C9+E9+F9+G9+H9+J9+K9+L9+M9+N9+O9+P9+Q9+R9+S9+T9+U9+V9+W9+X9</f>
        <v>0</v>
      </c>
      <c r="Z9" s="51">
        <f t="shared" ref="Z9:Z11" si="1">D9+E9+F9+G9+I9+J9+K9+L9+M9+N9+O9+P9+Q9+R9+S9+T9+U9+V9+W9+X9</f>
        <v>0</v>
      </c>
    </row>
    <row r="10" spans="1:26" x14ac:dyDescent="0.25">
      <c r="A10" s="3" t="s">
        <v>28</v>
      </c>
      <c r="B10" s="1" t="s">
        <v>55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2">
        <f t="shared" si="0"/>
        <v>0</v>
      </c>
      <c r="Z10" s="51">
        <f t="shared" si="1"/>
        <v>0</v>
      </c>
    </row>
    <row r="11" spans="1:26" ht="15.75" thickBot="1" x14ac:dyDescent="0.3">
      <c r="A11" s="13" t="s">
        <v>29</v>
      </c>
      <c r="B11" s="9" t="s">
        <v>62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2">
        <f t="shared" si="0"/>
        <v>0</v>
      </c>
      <c r="Z11" s="51">
        <f t="shared" si="1"/>
        <v>0</v>
      </c>
    </row>
    <row r="12" spans="1:26" ht="15.75" thickBot="1" x14ac:dyDescent="0.3">
      <c r="A12" s="10" t="s">
        <v>30</v>
      </c>
      <c r="B12" s="11" t="s">
        <v>57</v>
      </c>
      <c r="C12" s="33">
        <f>SUM(C7:C11)</f>
        <v>0</v>
      </c>
      <c r="D12" s="33">
        <f>SUM(D7:D11)</f>
        <v>157852</v>
      </c>
      <c r="E12" s="33">
        <f t="shared" ref="E12:X12" si="2">SUM(E7:E11)</f>
        <v>0</v>
      </c>
      <c r="F12" s="33">
        <f t="shared" si="2"/>
        <v>0</v>
      </c>
      <c r="G12" s="33">
        <f t="shared" si="2"/>
        <v>0</v>
      </c>
      <c r="H12" s="33">
        <f t="shared" si="2"/>
        <v>0</v>
      </c>
      <c r="I12" s="33">
        <f t="shared" ref="I12" si="3">SUM(I7:I11)</f>
        <v>0</v>
      </c>
      <c r="J12" s="33">
        <f t="shared" si="2"/>
        <v>0</v>
      </c>
      <c r="K12" s="33">
        <f t="shared" si="2"/>
        <v>0</v>
      </c>
      <c r="L12" s="33">
        <f t="shared" si="2"/>
        <v>0</v>
      </c>
      <c r="M12" s="33">
        <f t="shared" si="2"/>
        <v>0</v>
      </c>
      <c r="N12" s="33">
        <f t="shared" si="2"/>
        <v>0</v>
      </c>
      <c r="O12" s="33">
        <f t="shared" si="2"/>
        <v>0</v>
      </c>
      <c r="P12" s="33">
        <f t="shared" si="2"/>
        <v>0</v>
      </c>
      <c r="Q12" s="33">
        <f t="shared" si="2"/>
        <v>0</v>
      </c>
      <c r="R12" s="33">
        <f t="shared" si="2"/>
        <v>0</v>
      </c>
      <c r="S12" s="33">
        <f t="shared" si="2"/>
        <v>0</v>
      </c>
      <c r="T12" s="33">
        <f t="shared" si="2"/>
        <v>0</v>
      </c>
      <c r="U12" s="33">
        <f t="shared" si="2"/>
        <v>0</v>
      </c>
      <c r="V12" s="33">
        <f t="shared" si="2"/>
        <v>0</v>
      </c>
      <c r="W12" s="33">
        <f t="shared" si="2"/>
        <v>0</v>
      </c>
      <c r="X12" s="33">
        <f t="shared" si="2"/>
        <v>0</v>
      </c>
      <c r="Y12" s="34">
        <f>SUM(Y7:Y11)</f>
        <v>0</v>
      </c>
      <c r="Z12" s="34">
        <f>SUM(Z7:Z11)</f>
        <v>157852</v>
      </c>
    </row>
    <row r="13" spans="1:26" x14ac:dyDescent="0.25">
      <c r="A13" s="3"/>
      <c r="B13" s="4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30"/>
      <c r="Z13" s="30"/>
    </row>
    <row r="14" spans="1:26" x14ac:dyDescent="0.25">
      <c r="A14" s="2" t="s">
        <v>32</v>
      </c>
      <c r="B14" s="1" t="s">
        <v>39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2">
        <f t="shared" ref="Y14:Y18" si="4">C14+E14+F14+G14+H14+J14+K14+L14+M14+N14+O14+P14+Q14+R14+S14+T14+U14+V14+W14+X14</f>
        <v>0</v>
      </c>
      <c r="Z14" s="32">
        <f>SUM(E14:Y14)</f>
        <v>0</v>
      </c>
    </row>
    <row r="15" spans="1:26" x14ac:dyDescent="0.25">
      <c r="A15" s="2" t="s">
        <v>33</v>
      </c>
      <c r="B15" s="1" t="s">
        <v>40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40000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2">
        <f t="shared" si="4"/>
        <v>40000</v>
      </c>
      <c r="Z15" s="30">
        <f>D15+E15+F15+G15+I15+J15+K15+L15+M15+N15+O15+P15+Q15+R15+S15+T15+U15+V15+W15+X15</f>
        <v>40000</v>
      </c>
    </row>
    <row r="16" spans="1:26" x14ac:dyDescent="0.25">
      <c r="A16" s="2" t="s">
        <v>34</v>
      </c>
      <c r="B16" s="1" t="s">
        <v>41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2">
        <f t="shared" si="4"/>
        <v>0</v>
      </c>
      <c r="Z16" s="32">
        <f>SUM(E16:Y16)</f>
        <v>0</v>
      </c>
    </row>
    <row r="17" spans="1:26" x14ac:dyDescent="0.25">
      <c r="A17" s="2" t="s">
        <v>35</v>
      </c>
      <c r="B17" s="1" t="s">
        <v>42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2">
        <f t="shared" si="4"/>
        <v>0</v>
      </c>
      <c r="Z17" s="32">
        <f>SUM(E17:Y17)</f>
        <v>0</v>
      </c>
    </row>
    <row r="18" spans="1:26" ht="15.75" thickBot="1" x14ac:dyDescent="0.3">
      <c r="A18" s="8" t="s">
        <v>36</v>
      </c>
      <c r="B18" s="14" t="s">
        <v>58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2">
        <f t="shared" si="4"/>
        <v>0</v>
      </c>
      <c r="Z18" s="32">
        <f>SUM(E18:Y18)</f>
        <v>0</v>
      </c>
    </row>
    <row r="19" spans="1:26" ht="15.75" thickBot="1" x14ac:dyDescent="0.3">
      <c r="A19" s="10" t="s">
        <v>37</v>
      </c>
      <c r="B19" s="11" t="s">
        <v>38</v>
      </c>
      <c r="C19" s="33">
        <f t="shared" ref="C19:X19" si="5">SUM(C14:C18)</f>
        <v>0</v>
      </c>
      <c r="D19" s="33">
        <f t="shared" ref="D19" si="6">SUM(D14:D18)</f>
        <v>0</v>
      </c>
      <c r="E19" s="33">
        <f t="shared" si="5"/>
        <v>0</v>
      </c>
      <c r="F19" s="33">
        <f t="shared" si="5"/>
        <v>0</v>
      </c>
      <c r="G19" s="33">
        <f t="shared" si="5"/>
        <v>0</v>
      </c>
      <c r="H19" s="33">
        <f t="shared" si="5"/>
        <v>0</v>
      </c>
      <c r="I19" s="33">
        <f t="shared" ref="I19" si="7">SUM(I14:I18)</f>
        <v>0</v>
      </c>
      <c r="J19" s="33">
        <f t="shared" si="5"/>
        <v>40000</v>
      </c>
      <c r="K19" s="33">
        <f t="shared" si="5"/>
        <v>0</v>
      </c>
      <c r="L19" s="33">
        <f t="shared" si="5"/>
        <v>0</v>
      </c>
      <c r="M19" s="33">
        <f t="shared" si="5"/>
        <v>0</v>
      </c>
      <c r="N19" s="33">
        <f t="shared" si="5"/>
        <v>0</v>
      </c>
      <c r="O19" s="33">
        <f t="shared" si="5"/>
        <v>0</v>
      </c>
      <c r="P19" s="33">
        <f t="shared" si="5"/>
        <v>0</v>
      </c>
      <c r="Q19" s="33">
        <f t="shared" si="5"/>
        <v>0</v>
      </c>
      <c r="R19" s="33">
        <f t="shared" si="5"/>
        <v>0</v>
      </c>
      <c r="S19" s="33">
        <f t="shared" si="5"/>
        <v>0</v>
      </c>
      <c r="T19" s="33">
        <f t="shared" si="5"/>
        <v>0</v>
      </c>
      <c r="U19" s="33">
        <f t="shared" si="5"/>
        <v>0</v>
      </c>
      <c r="V19" s="33">
        <f t="shared" si="5"/>
        <v>0</v>
      </c>
      <c r="W19" s="33">
        <f t="shared" si="5"/>
        <v>0</v>
      </c>
      <c r="X19" s="33">
        <f t="shared" si="5"/>
        <v>0</v>
      </c>
      <c r="Y19" s="34">
        <f>SUM(Y14:Y18)</f>
        <v>40000</v>
      </c>
      <c r="Z19" s="34">
        <f>SUM(Z14:Z18)</f>
        <v>40000</v>
      </c>
    </row>
    <row r="20" spans="1:26" x14ac:dyDescent="0.25">
      <c r="A20" s="3"/>
      <c r="B20" s="4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30"/>
      <c r="Z20" s="30"/>
    </row>
    <row r="21" spans="1:26" x14ac:dyDescent="0.25">
      <c r="A21" s="2" t="s">
        <v>43</v>
      </c>
      <c r="B21" s="1" t="s">
        <v>47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2">
        <f t="shared" ref="Y21:Y23" si="8">C21+E21+F21+G21+H21+J21+K21+L21+M21+N21+O21+P21+Q21+R21+S21+T21+U21+V21+W21+X21</f>
        <v>0</v>
      </c>
      <c r="Z21" s="32">
        <f>SUM(E21:Y21)</f>
        <v>0</v>
      </c>
    </row>
    <row r="22" spans="1:26" x14ac:dyDescent="0.25">
      <c r="A22" s="2" t="s">
        <v>44</v>
      </c>
      <c r="B22" s="1" t="s">
        <v>59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2">
        <f t="shared" si="8"/>
        <v>0</v>
      </c>
      <c r="Z22" s="32">
        <f>SUM(E22:Y22)</f>
        <v>0</v>
      </c>
    </row>
    <row r="23" spans="1:26" ht="15.75" thickBot="1" x14ac:dyDescent="0.3">
      <c r="A23" s="8" t="s">
        <v>45</v>
      </c>
      <c r="B23" s="9" t="s">
        <v>49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12000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2">
        <f t="shared" si="8"/>
        <v>12000</v>
      </c>
      <c r="Z23" s="30">
        <f>D23+E23+F23+G23+I23+J23+K23+L23+M23+N23+O23+P23+Q23+R23+S23+T23+U23+V23+W23+X23</f>
        <v>12000</v>
      </c>
    </row>
    <row r="24" spans="1:26" ht="15.75" thickBot="1" x14ac:dyDescent="0.3">
      <c r="A24" s="10" t="s">
        <v>46</v>
      </c>
      <c r="B24" s="11" t="s">
        <v>3</v>
      </c>
      <c r="C24" s="33">
        <f t="shared" ref="C24:X24" si="9">SUM(C21:C23)</f>
        <v>0</v>
      </c>
      <c r="D24" s="33">
        <f t="shared" ref="D24" si="10">SUM(D21:D23)</f>
        <v>0</v>
      </c>
      <c r="E24" s="33">
        <f t="shared" si="9"/>
        <v>0</v>
      </c>
      <c r="F24" s="33">
        <f t="shared" si="9"/>
        <v>0</v>
      </c>
      <c r="G24" s="33">
        <f t="shared" si="9"/>
        <v>0</v>
      </c>
      <c r="H24" s="33">
        <f t="shared" si="9"/>
        <v>0</v>
      </c>
      <c r="I24" s="33">
        <f t="shared" ref="I24" si="11">SUM(I21:I23)</f>
        <v>0</v>
      </c>
      <c r="J24" s="33">
        <f t="shared" si="9"/>
        <v>0</v>
      </c>
      <c r="K24" s="33">
        <f t="shared" si="9"/>
        <v>0</v>
      </c>
      <c r="L24" s="33">
        <f t="shared" si="9"/>
        <v>0</v>
      </c>
      <c r="M24" s="33">
        <f t="shared" si="9"/>
        <v>0</v>
      </c>
      <c r="N24" s="33">
        <f t="shared" si="9"/>
        <v>0</v>
      </c>
      <c r="O24" s="33">
        <f t="shared" si="9"/>
        <v>12000</v>
      </c>
      <c r="P24" s="33">
        <f t="shared" si="9"/>
        <v>0</v>
      </c>
      <c r="Q24" s="33">
        <f t="shared" si="9"/>
        <v>0</v>
      </c>
      <c r="R24" s="33">
        <f t="shared" si="9"/>
        <v>0</v>
      </c>
      <c r="S24" s="33">
        <f t="shared" si="9"/>
        <v>0</v>
      </c>
      <c r="T24" s="33">
        <f t="shared" si="9"/>
        <v>0</v>
      </c>
      <c r="U24" s="33">
        <f t="shared" si="9"/>
        <v>0</v>
      </c>
      <c r="V24" s="33">
        <f t="shared" si="9"/>
        <v>0</v>
      </c>
      <c r="W24" s="33">
        <f t="shared" si="9"/>
        <v>0</v>
      </c>
      <c r="X24" s="33">
        <f t="shared" si="9"/>
        <v>0</v>
      </c>
      <c r="Y24" s="34">
        <f>SUM(Y21:Y23)</f>
        <v>12000</v>
      </c>
      <c r="Z24" s="34">
        <f>SUM(Z21:Z23)</f>
        <v>12000</v>
      </c>
    </row>
    <row r="25" spans="1:26" ht="15.75" thickBot="1" x14ac:dyDescent="0.3">
      <c r="A25" s="13"/>
      <c r="B25" s="14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5"/>
      <c r="Z25" s="35"/>
    </row>
    <row r="26" spans="1:26" ht="16.5" thickBot="1" x14ac:dyDescent="0.3">
      <c r="A26" s="52" t="s">
        <v>50</v>
      </c>
      <c r="B26" s="53"/>
      <c r="C26" s="36">
        <f t="shared" ref="C26:X26" si="12">C12+C19+C24</f>
        <v>0</v>
      </c>
      <c r="D26" s="36">
        <f t="shared" ref="D26" si="13">D12+D19+D24</f>
        <v>157852</v>
      </c>
      <c r="E26" s="36">
        <f t="shared" si="12"/>
        <v>0</v>
      </c>
      <c r="F26" s="36">
        <f t="shared" si="12"/>
        <v>0</v>
      </c>
      <c r="G26" s="36">
        <f t="shared" si="12"/>
        <v>0</v>
      </c>
      <c r="H26" s="36">
        <f t="shared" si="12"/>
        <v>0</v>
      </c>
      <c r="I26" s="36">
        <f t="shared" ref="I26" si="14">I12+I19+I24</f>
        <v>0</v>
      </c>
      <c r="J26" s="36">
        <f t="shared" si="12"/>
        <v>40000</v>
      </c>
      <c r="K26" s="36">
        <f t="shared" si="12"/>
        <v>0</v>
      </c>
      <c r="L26" s="36">
        <f t="shared" si="12"/>
        <v>0</v>
      </c>
      <c r="M26" s="36">
        <f t="shared" si="12"/>
        <v>0</v>
      </c>
      <c r="N26" s="36">
        <f t="shared" si="12"/>
        <v>0</v>
      </c>
      <c r="O26" s="36">
        <f t="shared" si="12"/>
        <v>12000</v>
      </c>
      <c r="P26" s="36">
        <f t="shared" si="12"/>
        <v>0</v>
      </c>
      <c r="Q26" s="36">
        <f t="shared" si="12"/>
        <v>0</v>
      </c>
      <c r="R26" s="36">
        <f t="shared" si="12"/>
        <v>0</v>
      </c>
      <c r="S26" s="36">
        <f t="shared" si="12"/>
        <v>0</v>
      </c>
      <c r="T26" s="36">
        <f t="shared" si="12"/>
        <v>0</v>
      </c>
      <c r="U26" s="36">
        <f t="shared" si="12"/>
        <v>0</v>
      </c>
      <c r="V26" s="36">
        <f t="shared" si="12"/>
        <v>0</v>
      </c>
      <c r="W26" s="36">
        <f t="shared" si="12"/>
        <v>0</v>
      </c>
      <c r="X26" s="36">
        <f t="shared" si="12"/>
        <v>0</v>
      </c>
      <c r="Y26" s="37">
        <f>Y12+Y19+Y24</f>
        <v>52000</v>
      </c>
      <c r="Z26" s="37">
        <f>Z12+Z19+Z24</f>
        <v>209852</v>
      </c>
    </row>
    <row r="27" spans="1:26" x14ac:dyDescent="0.25">
      <c r="A27" s="3"/>
      <c r="B27" s="4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30"/>
      <c r="Z27" s="30"/>
    </row>
    <row r="28" spans="1:26" x14ac:dyDescent="0.25">
      <c r="A28" s="2" t="s">
        <v>4</v>
      </c>
      <c r="B28" s="1" t="s">
        <v>15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800000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2">
        <f t="shared" ref="Y28:Y37" si="15">C28+E28+F28+G28+H28+J28+K28+L28+M28+N28+O28+P28+Q28+R28+S28+T28+U28+V28+W28+X28</f>
        <v>800000</v>
      </c>
      <c r="Z28" s="30">
        <f>D28+E28+F28+G28+I28+J28+K28+L28+M28+N28+O28+P28+Q28+R28+S28+T28+U28+V28+W28+X28</f>
        <v>800000</v>
      </c>
    </row>
    <row r="29" spans="1:26" x14ac:dyDescent="0.25">
      <c r="A29" s="2" t="s">
        <v>5</v>
      </c>
      <c r="B29" s="1" t="s">
        <v>16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2">
        <f t="shared" si="15"/>
        <v>0</v>
      </c>
      <c r="Z29" s="32">
        <f>SUM(E29:Y29)</f>
        <v>0</v>
      </c>
    </row>
    <row r="30" spans="1:26" x14ac:dyDescent="0.25">
      <c r="A30" s="2" t="s">
        <v>6</v>
      </c>
      <c r="B30" s="1" t="s">
        <v>17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2">
        <f t="shared" si="15"/>
        <v>0</v>
      </c>
      <c r="Z30" s="32">
        <f>SUM(E30:Y30)</f>
        <v>0</v>
      </c>
    </row>
    <row r="31" spans="1:26" x14ac:dyDescent="0.25">
      <c r="A31" s="2" t="s">
        <v>7</v>
      </c>
      <c r="B31" s="1" t="s">
        <v>18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2">
        <f t="shared" si="15"/>
        <v>0</v>
      </c>
      <c r="Z31" s="32">
        <f>SUM(E31:Y31)</f>
        <v>0</v>
      </c>
    </row>
    <row r="32" spans="1:26" x14ac:dyDescent="0.25">
      <c r="A32" s="2" t="s">
        <v>8</v>
      </c>
      <c r="B32" s="1" t="s">
        <v>61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2">
        <f t="shared" si="15"/>
        <v>0</v>
      </c>
      <c r="Z32" s="32">
        <f>SUM(E32:Y32)</f>
        <v>0</v>
      </c>
    </row>
    <row r="33" spans="1:26" x14ac:dyDescent="0.25">
      <c r="A33" s="2" t="s">
        <v>9</v>
      </c>
      <c r="B33" s="1" t="s">
        <v>21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-2414</v>
      </c>
      <c r="I33" s="31">
        <v>-2484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2">
        <f t="shared" si="15"/>
        <v>-2414</v>
      </c>
      <c r="Z33" s="30">
        <f>D33+E33+F33+G33+I33+J33+K33+L33+M33+N33+O33+P33+Q33+R33+S33+T33+U33+V33+W33+X33</f>
        <v>-2484</v>
      </c>
    </row>
    <row r="34" spans="1:26" x14ac:dyDescent="0.25">
      <c r="A34" s="2" t="s">
        <v>10</v>
      </c>
      <c r="B34" s="1" t="s">
        <v>19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2">
        <f t="shared" si="15"/>
        <v>0</v>
      </c>
      <c r="Z34" s="32">
        <f>SUM(E34:Y34)</f>
        <v>0</v>
      </c>
    </row>
    <row r="35" spans="1:26" x14ac:dyDescent="0.25">
      <c r="A35" s="2" t="s">
        <v>11</v>
      </c>
      <c r="B35" s="1" t="s">
        <v>20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2">
        <f t="shared" si="15"/>
        <v>0</v>
      </c>
      <c r="Z35" s="32">
        <f>SUM(E35:Y35)</f>
        <v>0</v>
      </c>
    </row>
    <row r="36" spans="1:26" x14ac:dyDescent="0.25">
      <c r="A36" s="2" t="s">
        <v>12</v>
      </c>
      <c r="B36" s="1" t="s">
        <v>14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2">
        <f t="shared" si="15"/>
        <v>0</v>
      </c>
      <c r="Z36" s="32">
        <f>SUM(E36:Y36)</f>
        <v>0</v>
      </c>
    </row>
    <row r="37" spans="1:26" ht="15.75" thickBot="1" x14ac:dyDescent="0.3">
      <c r="A37" s="8" t="s">
        <v>13</v>
      </c>
      <c r="B37" s="9" t="s">
        <v>60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2">
        <f t="shared" si="15"/>
        <v>0</v>
      </c>
      <c r="Z37" s="32">
        <f>SUM(E37:Y37)</f>
        <v>0</v>
      </c>
    </row>
    <row r="38" spans="1:26" ht="15.75" thickBot="1" x14ac:dyDescent="0.3">
      <c r="A38" s="10" t="s">
        <v>22</v>
      </c>
      <c r="B38" s="11" t="s">
        <v>23</v>
      </c>
      <c r="C38" s="33">
        <f t="shared" ref="C38:X38" si="16">SUM(C28:C37)</f>
        <v>0</v>
      </c>
      <c r="D38" s="33">
        <f t="shared" ref="D38" si="17">SUM(D28:D37)</f>
        <v>0</v>
      </c>
      <c r="E38" s="33">
        <f t="shared" si="16"/>
        <v>0</v>
      </c>
      <c r="F38" s="33">
        <f t="shared" si="16"/>
        <v>0</v>
      </c>
      <c r="G38" s="33">
        <f t="shared" si="16"/>
        <v>0</v>
      </c>
      <c r="H38" s="33">
        <f t="shared" si="16"/>
        <v>-2414</v>
      </c>
      <c r="I38" s="33">
        <f t="shared" ref="I38" si="18">SUM(I28:I37)</f>
        <v>-2484</v>
      </c>
      <c r="J38" s="33">
        <f t="shared" si="16"/>
        <v>800000</v>
      </c>
      <c r="K38" s="33">
        <f t="shared" si="16"/>
        <v>0</v>
      </c>
      <c r="L38" s="33">
        <f t="shared" si="16"/>
        <v>0</v>
      </c>
      <c r="M38" s="33">
        <f t="shared" si="16"/>
        <v>0</v>
      </c>
      <c r="N38" s="33">
        <f t="shared" si="16"/>
        <v>0</v>
      </c>
      <c r="O38" s="33">
        <f t="shared" si="16"/>
        <v>0</v>
      </c>
      <c r="P38" s="33">
        <f t="shared" si="16"/>
        <v>0</v>
      </c>
      <c r="Q38" s="33">
        <f t="shared" si="16"/>
        <v>0</v>
      </c>
      <c r="R38" s="33">
        <f t="shared" si="16"/>
        <v>0</v>
      </c>
      <c r="S38" s="33">
        <f t="shared" si="16"/>
        <v>0</v>
      </c>
      <c r="T38" s="33">
        <f t="shared" si="16"/>
        <v>0</v>
      </c>
      <c r="U38" s="33">
        <f t="shared" si="16"/>
        <v>0</v>
      </c>
      <c r="V38" s="33">
        <f t="shared" si="16"/>
        <v>0</v>
      </c>
      <c r="W38" s="33">
        <f t="shared" si="16"/>
        <v>0</v>
      </c>
      <c r="X38" s="33">
        <f t="shared" si="16"/>
        <v>0</v>
      </c>
      <c r="Y38" s="34">
        <f>SUM(Y28:Y37)</f>
        <v>797586</v>
      </c>
      <c r="Z38" s="34">
        <f>SUM(Z28:Z37)</f>
        <v>797516</v>
      </c>
    </row>
    <row r="39" spans="1:26" ht="15.75" thickBot="1" x14ac:dyDescent="0.3">
      <c r="A39" s="13"/>
      <c r="B39" s="14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5"/>
      <c r="Z39" s="35"/>
    </row>
    <row r="40" spans="1:26" ht="16.5" thickBot="1" x14ac:dyDescent="0.3">
      <c r="A40" s="54" t="s">
        <v>51</v>
      </c>
      <c r="B40" s="55"/>
      <c r="C40" s="36">
        <f t="shared" ref="C40:X40" si="19">C26+C38</f>
        <v>0</v>
      </c>
      <c r="D40" s="36">
        <f t="shared" ref="D40" si="20">D26+D38</f>
        <v>157852</v>
      </c>
      <c r="E40" s="36">
        <f t="shared" si="19"/>
        <v>0</v>
      </c>
      <c r="F40" s="36">
        <f t="shared" si="19"/>
        <v>0</v>
      </c>
      <c r="G40" s="36">
        <f t="shared" si="19"/>
        <v>0</v>
      </c>
      <c r="H40" s="36">
        <f t="shared" si="19"/>
        <v>-2414</v>
      </c>
      <c r="I40" s="36">
        <f t="shared" ref="I40" si="21">I26+I38</f>
        <v>-2484</v>
      </c>
      <c r="J40" s="36">
        <f t="shared" si="19"/>
        <v>840000</v>
      </c>
      <c r="K40" s="36">
        <f t="shared" si="19"/>
        <v>0</v>
      </c>
      <c r="L40" s="36">
        <f t="shared" si="19"/>
        <v>0</v>
      </c>
      <c r="M40" s="36">
        <f t="shared" si="19"/>
        <v>0</v>
      </c>
      <c r="N40" s="36">
        <f t="shared" si="19"/>
        <v>0</v>
      </c>
      <c r="O40" s="36">
        <f t="shared" si="19"/>
        <v>12000</v>
      </c>
      <c r="P40" s="36">
        <f t="shared" si="19"/>
        <v>0</v>
      </c>
      <c r="Q40" s="36">
        <f t="shared" si="19"/>
        <v>0</v>
      </c>
      <c r="R40" s="36">
        <f t="shared" si="19"/>
        <v>0</v>
      </c>
      <c r="S40" s="36">
        <f t="shared" si="19"/>
        <v>0</v>
      </c>
      <c r="T40" s="36">
        <f t="shared" si="19"/>
        <v>0</v>
      </c>
      <c r="U40" s="36">
        <f t="shared" si="19"/>
        <v>0</v>
      </c>
      <c r="V40" s="36">
        <f t="shared" si="19"/>
        <v>0</v>
      </c>
      <c r="W40" s="36">
        <f t="shared" si="19"/>
        <v>0</v>
      </c>
      <c r="X40" s="36">
        <f t="shared" si="19"/>
        <v>0</v>
      </c>
      <c r="Y40" s="37">
        <f>Y26+Y38</f>
        <v>849586</v>
      </c>
      <c r="Z40" s="37">
        <f>Z26+Z38</f>
        <v>1007368</v>
      </c>
    </row>
    <row r="41" spans="1:26" x14ac:dyDescent="0.25">
      <c r="A41" s="43" t="s">
        <v>108</v>
      </c>
    </row>
  </sheetData>
  <mergeCells count="8">
    <mergeCell ref="Z5:Z6"/>
    <mergeCell ref="C5:D5"/>
    <mergeCell ref="A26:B26"/>
    <mergeCell ref="A40:B40"/>
    <mergeCell ref="A2:Y2"/>
    <mergeCell ref="A3:Y3"/>
    <mergeCell ref="H5:I5"/>
    <mergeCell ref="Y5:Y6"/>
  </mergeCells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Normal="100" workbookViewId="0">
      <selection activeCell="A2" sqref="A2:G2"/>
    </sheetView>
  </sheetViews>
  <sheetFormatPr defaultRowHeight="15" x14ac:dyDescent="0.25"/>
  <cols>
    <col min="1" max="1" width="6.85546875" customWidth="1"/>
    <col min="2" max="2" width="41.42578125" customWidth="1"/>
    <col min="3" max="3" width="9.7109375" style="25" customWidth="1"/>
    <col min="4" max="4" width="9.28515625" style="25" customWidth="1"/>
    <col min="5" max="6" width="10.85546875" style="25" customWidth="1"/>
    <col min="7" max="7" width="9.28515625" style="25" customWidth="1"/>
  </cols>
  <sheetData>
    <row r="1" spans="1:7" x14ac:dyDescent="0.25">
      <c r="G1" s="26" t="s">
        <v>118</v>
      </c>
    </row>
    <row r="2" spans="1:7" x14ac:dyDescent="0.25">
      <c r="A2" s="56" t="s">
        <v>105</v>
      </c>
      <c r="B2" s="56"/>
      <c r="C2" s="56"/>
      <c r="D2" s="56"/>
      <c r="E2" s="56"/>
      <c r="F2" s="56"/>
      <c r="G2" s="56"/>
    </row>
    <row r="3" spans="1:7" x14ac:dyDescent="0.25">
      <c r="A3" s="56" t="s">
        <v>52</v>
      </c>
      <c r="B3" s="56"/>
      <c r="C3" s="56"/>
      <c r="D3" s="56"/>
      <c r="E3" s="56"/>
      <c r="F3" s="56"/>
      <c r="G3" s="56"/>
    </row>
    <row r="4" spans="1:7" ht="15.75" thickBot="1" x14ac:dyDescent="0.3">
      <c r="G4" s="27" t="s">
        <v>24</v>
      </c>
    </row>
    <row r="5" spans="1:7" ht="95.25" customHeight="1" thickBot="1" x14ac:dyDescent="0.3">
      <c r="A5" s="6" t="s">
        <v>2</v>
      </c>
      <c r="B5" s="7" t="s">
        <v>0</v>
      </c>
      <c r="C5" s="40" t="s">
        <v>66</v>
      </c>
      <c r="D5" s="41" t="s">
        <v>82</v>
      </c>
      <c r="E5" s="41" t="s">
        <v>83</v>
      </c>
      <c r="F5" s="41" t="s">
        <v>99</v>
      </c>
      <c r="G5" s="28" t="s">
        <v>1</v>
      </c>
    </row>
    <row r="6" spans="1:7" x14ac:dyDescent="0.25">
      <c r="A6" s="3" t="s">
        <v>25</v>
      </c>
      <c r="B6" s="4" t="s">
        <v>31</v>
      </c>
      <c r="C6" s="31">
        <v>0</v>
      </c>
      <c r="D6" s="31">
        <v>0</v>
      </c>
      <c r="E6" s="31">
        <v>0</v>
      </c>
      <c r="F6" s="31">
        <v>0</v>
      </c>
      <c r="G6" s="30">
        <f>C6+D6+E6</f>
        <v>0</v>
      </c>
    </row>
    <row r="7" spans="1:7" x14ac:dyDescent="0.25">
      <c r="A7" s="3" t="s">
        <v>26</v>
      </c>
      <c r="B7" s="1" t="s">
        <v>84</v>
      </c>
      <c r="C7" s="31">
        <v>0</v>
      </c>
      <c r="D7" s="31">
        <v>0</v>
      </c>
      <c r="E7" s="31">
        <v>0</v>
      </c>
      <c r="F7" s="31">
        <v>0</v>
      </c>
      <c r="G7" s="32">
        <f t="shared" ref="G7:G36" si="0">C7+D7+E7</f>
        <v>0</v>
      </c>
    </row>
    <row r="8" spans="1:7" x14ac:dyDescent="0.25">
      <c r="A8" s="3" t="s">
        <v>27</v>
      </c>
      <c r="B8" s="1" t="s">
        <v>56</v>
      </c>
      <c r="C8" s="31">
        <v>0</v>
      </c>
      <c r="D8" s="31">
        <v>0</v>
      </c>
      <c r="E8" s="31">
        <v>0</v>
      </c>
      <c r="F8" s="31">
        <v>0</v>
      </c>
      <c r="G8" s="32">
        <f t="shared" si="0"/>
        <v>0</v>
      </c>
    </row>
    <row r="9" spans="1:7" x14ac:dyDescent="0.25">
      <c r="A9" s="3" t="s">
        <v>28</v>
      </c>
      <c r="B9" s="1" t="s">
        <v>55</v>
      </c>
      <c r="C9" s="31">
        <v>0</v>
      </c>
      <c r="D9" s="31">
        <v>0</v>
      </c>
      <c r="E9" s="31">
        <v>0</v>
      </c>
      <c r="F9" s="31">
        <v>0</v>
      </c>
      <c r="G9" s="32">
        <f t="shared" si="0"/>
        <v>0</v>
      </c>
    </row>
    <row r="10" spans="1:7" ht="15.75" thickBot="1" x14ac:dyDescent="0.3">
      <c r="A10" s="3" t="s">
        <v>29</v>
      </c>
      <c r="B10" s="1" t="s">
        <v>62</v>
      </c>
      <c r="C10" s="31">
        <v>0</v>
      </c>
      <c r="D10" s="31">
        <v>0</v>
      </c>
      <c r="E10" s="31">
        <v>0</v>
      </c>
      <c r="F10" s="31">
        <v>0</v>
      </c>
      <c r="G10" s="32">
        <f t="shared" si="0"/>
        <v>0</v>
      </c>
    </row>
    <row r="11" spans="1:7" ht="15.75" thickBot="1" x14ac:dyDescent="0.3">
      <c r="A11" s="10" t="s">
        <v>30</v>
      </c>
      <c r="B11" s="11" t="s">
        <v>57</v>
      </c>
      <c r="C11" s="33">
        <f>SUM(C6:C10)</f>
        <v>0</v>
      </c>
      <c r="D11" s="33">
        <f>SUM(D6:D10)</f>
        <v>0</v>
      </c>
      <c r="E11" s="33">
        <f>SUM(E6:E10)</f>
        <v>0</v>
      </c>
      <c r="F11" s="33">
        <f>SUM(F6:F10)</f>
        <v>0</v>
      </c>
      <c r="G11" s="34">
        <f t="shared" si="0"/>
        <v>0</v>
      </c>
    </row>
    <row r="12" spans="1:7" x14ac:dyDescent="0.25">
      <c r="A12" s="3"/>
      <c r="B12" s="4"/>
      <c r="C12" s="29"/>
      <c r="D12" s="29"/>
      <c r="E12" s="29"/>
      <c r="F12" s="29"/>
      <c r="G12" s="30"/>
    </row>
    <row r="13" spans="1:7" x14ac:dyDescent="0.25">
      <c r="A13" s="2" t="s">
        <v>32</v>
      </c>
      <c r="B13" s="1" t="s">
        <v>39</v>
      </c>
      <c r="C13" s="31">
        <v>0</v>
      </c>
      <c r="D13" s="31">
        <v>0</v>
      </c>
      <c r="E13" s="31">
        <v>0</v>
      </c>
      <c r="F13" s="31">
        <v>0</v>
      </c>
      <c r="G13" s="32">
        <f t="shared" si="0"/>
        <v>0</v>
      </c>
    </row>
    <row r="14" spans="1:7" x14ac:dyDescent="0.25">
      <c r="A14" s="2" t="s">
        <v>33</v>
      </c>
      <c r="B14" s="1" t="s">
        <v>40</v>
      </c>
      <c r="C14" s="31">
        <v>0</v>
      </c>
      <c r="D14" s="31">
        <v>0</v>
      </c>
      <c r="E14" s="31">
        <v>0</v>
      </c>
      <c r="F14" s="31">
        <v>0</v>
      </c>
      <c r="G14" s="32">
        <f t="shared" si="0"/>
        <v>0</v>
      </c>
    </row>
    <row r="15" spans="1:7" x14ac:dyDescent="0.25">
      <c r="A15" s="2" t="s">
        <v>34</v>
      </c>
      <c r="B15" s="1" t="s">
        <v>41</v>
      </c>
      <c r="C15" s="31">
        <v>0</v>
      </c>
      <c r="D15" s="31">
        <v>0</v>
      </c>
      <c r="E15" s="31">
        <v>0</v>
      </c>
      <c r="F15" s="31">
        <v>0</v>
      </c>
      <c r="G15" s="32">
        <f t="shared" si="0"/>
        <v>0</v>
      </c>
    </row>
    <row r="16" spans="1:7" x14ac:dyDescent="0.25">
      <c r="A16" s="2" t="s">
        <v>35</v>
      </c>
      <c r="B16" s="1" t="s">
        <v>42</v>
      </c>
      <c r="C16" s="31">
        <v>0</v>
      </c>
      <c r="D16" s="31">
        <v>0</v>
      </c>
      <c r="E16" s="31">
        <v>0</v>
      </c>
      <c r="F16" s="31">
        <v>0</v>
      </c>
      <c r="G16" s="32">
        <f t="shared" si="0"/>
        <v>0</v>
      </c>
    </row>
    <row r="17" spans="1:7" ht="15.75" thickBot="1" x14ac:dyDescent="0.3">
      <c r="A17" s="2" t="s">
        <v>36</v>
      </c>
      <c r="B17" s="14" t="s">
        <v>58</v>
      </c>
      <c r="C17" s="31">
        <v>0</v>
      </c>
      <c r="D17" s="31">
        <v>0</v>
      </c>
      <c r="E17" s="31">
        <v>0</v>
      </c>
      <c r="F17" s="31">
        <v>0</v>
      </c>
      <c r="G17" s="32">
        <f t="shared" si="0"/>
        <v>0</v>
      </c>
    </row>
    <row r="18" spans="1:7" ht="15.75" thickBot="1" x14ac:dyDescent="0.3">
      <c r="A18" s="10" t="s">
        <v>37</v>
      </c>
      <c r="B18" s="11" t="s">
        <v>38</v>
      </c>
      <c r="C18" s="33">
        <f>SUM(C13:C17)</f>
        <v>0</v>
      </c>
      <c r="D18" s="33">
        <f>SUM(D13:D17)</f>
        <v>0</v>
      </c>
      <c r="E18" s="33">
        <f>SUM(E13:E17)</f>
        <v>0</v>
      </c>
      <c r="F18" s="33">
        <f>SUM(F13:F17)</f>
        <v>0</v>
      </c>
      <c r="G18" s="34">
        <f t="shared" si="0"/>
        <v>0</v>
      </c>
    </row>
    <row r="19" spans="1:7" x14ac:dyDescent="0.25">
      <c r="A19" s="3"/>
      <c r="B19" s="4"/>
      <c r="C19" s="29"/>
      <c r="D19" s="29"/>
      <c r="E19" s="29"/>
      <c r="F19" s="29"/>
      <c r="G19" s="30"/>
    </row>
    <row r="20" spans="1:7" x14ac:dyDescent="0.25">
      <c r="A20" s="2" t="s">
        <v>43</v>
      </c>
      <c r="B20" s="1" t="s">
        <v>47</v>
      </c>
      <c r="C20" s="31">
        <v>0</v>
      </c>
      <c r="D20" s="31">
        <v>0</v>
      </c>
      <c r="E20" s="31">
        <v>0</v>
      </c>
      <c r="F20" s="31">
        <v>0</v>
      </c>
      <c r="G20" s="32">
        <f t="shared" si="0"/>
        <v>0</v>
      </c>
    </row>
    <row r="21" spans="1:7" x14ac:dyDescent="0.25">
      <c r="A21" s="2" t="s">
        <v>44</v>
      </c>
      <c r="B21" s="1" t="s">
        <v>59</v>
      </c>
      <c r="C21" s="31">
        <v>0</v>
      </c>
      <c r="D21" s="31">
        <v>0</v>
      </c>
      <c r="E21" s="31">
        <v>0</v>
      </c>
      <c r="F21" s="31">
        <v>0</v>
      </c>
      <c r="G21" s="32">
        <f t="shared" si="0"/>
        <v>0</v>
      </c>
    </row>
    <row r="22" spans="1:7" ht="15.75" thickBot="1" x14ac:dyDescent="0.3">
      <c r="A22" s="2" t="s">
        <v>45</v>
      </c>
      <c r="B22" s="1" t="s">
        <v>49</v>
      </c>
      <c r="C22" s="31">
        <v>0</v>
      </c>
      <c r="D22" s="31">
        <v>0</v>
      </c>
      <c r="E22" s="31">
        <v>0</v>
      </c>
      <c r="F22" s="31">
        <v>0</v>
      </c>
      <c r="G22" s="32">
        <f t="shared" si="0"/>
        <v>0</v>
      </c>
    </row>
    <row r="23" spans="1:7" ht="15.75" thickBot="1" x14ac:dyDescent="0.3">
      <c r="A23" s="10" t="s">
        <v>46</v>
      </c>
      <c r="B23" s="11" t="s">
        <v>3</v>
      </c>
      <c r="C23" s="33">
        <f>SUM(C20:C22)</f>
        <v>0</v>
      </c>
      <c r="D23" s="33">
        <f>SUM(D20:D22)</f>
        <v>0</v>
      </c>
      <c r="E23" s="33">
        <f>SUM(E20:E22)</f>
        <v>0</v>
      </c>
      <c r="F23" s="33">
        <f>SUM(F20:F22)</f>
        <v>0</v>
      </c>
      <c r="G23" s="34">
        <f t="shared" si="0"/>
        <v>0</v>
      </c>
    </row>
    <row r="24" spans="1:7" ht="15.75" thickBot="1" x14ac:dyDescent="0.3">
      <c r="A24" s="3"/>
      <c r="B24" s="4"/>
      <c r="C24" s="29"/>
      <c r="D24" s="29"/>
      <c r="E24" s="29"/>
      <c r="F24" s="29"/>
      <c r="G24" s="30"/>
    </row>
    <row r="25" spans="1:7" ht="16.5" thickBot="1" x14ac:dyDescent="0.3">
      <c r="A25" s="52" t="s">
        <v>50</v>
      </c>
      <c r="B25" s="53"/>
      <c r="C25" s="36">
        <f>C11+C18+C23</f>
        <v>0</v>
      </c>
      <c r="D25" s="36">
        <f>D11+D18+D23</f>
        <v>0</v>
      </c>
      <c r="E25" s="36">
        <f>E11+E18+E23</f>
        <v>0</v>
      </c>
      <c r="F25" s="36">
        <f>F11+F18+F23</f>
        <v>0</v>
      </c>
      <c r="G25" s="37">
        <f t="shared" si="0"/>
        <v>0</v>
      </c>
    </row>
    <row r="26" spans="1:7" x14ac:dyDescent="0.25">
      <c r="A26" s="3"/>
      <c r="B26" s="4"/>
      <c r="C26" s="29"/>
      <c r="D26" s="29"/>
      <c r="E26" s="29"/>
      <c r="F26" s="29"/>
      <c r="G26" s="30"/>
    </row>
    <row r="27" spans="1:7" x14ac:dyDescent="0.25">
      <c r="A27" s="2" t="s">
        <v>4</v>
      </c>
      <c r="B27" s="1" t="s">
        <v>15</v>
      </c>
      <c r="C27" s="31">
        <v>0</v>
      </c>
      <c r="D27" s="31">
        <v>0</v>
      </c>
      <c r="E27" s="31">
        <v>0</v>
      </c>
      <c r="F27" s="31">
        <v>0</v>
      </c>
      <c r="G27" s="32">
        <f t="shared" si="0"/>
        <v>0</v>
      </c>
    </row>
    <row r="28" spans="1:7" x14ac:dyDescent="0.25">
      <c r="A28" s="2" t="s">
        <v>5</v>
      </c>
      <c r="B28" s="1" t="s">
        <v>16</v>
      </c>
      <c r="C28" s="31">
        <v>0</v>
      </c>
      <c r="D28" s="31">
        <v>0</v>
      </c>
      <c r="E28" s="31">
        <v>0</v>
      </c>
      <c r="F28" s="31">
        <v>0</v>
      </c>
      <c r="G28" s="32">
        <f t="shared" si="0"/>
        <v>0</v>
      </c>
    </row>
    <row r="29" spans="1:7" x14ac:dyDescent="0.25">
      <c r="A29" s="2" t="s">
        <v>6</v>
      </c>
      <c r="B29" s="1" t="s">
        <v>17</v>
      </c>
      <c r="C29" s="31">
        <v>0</v>
      </c>
      <c r="D29" s="31">
        <v>0</v>
      </c>
      <c r="E29" s="31">
        <v>0</v>
      </c>
      <c r="F29" s="31">
        <v>0</v>
      </c>
      <c r="G29" s="32">
        <f t="shared" si="0"/>
        <v>0</v>
      </c>
    </row>
    <row r="30" spans="1:7" x14ac:dyDescent="0.25">
      <c r="A30" s="2" t="s">
        <v>7</v>
      </c>
      <c r="B30" s="1" t="s">
        <v>18</v>
      </c>
      <c r="C30" s="31">
        <v>0</v>
      </c>
      <c r="D30" s="31">
        <v>0</v>
      </c>
      <c r="E30" s="31">
        <v>0</v>
      </c>
      <c r="F30" s="31">
        <v>0</v>
      </c>
      <c r="G30" s="32">
        <f t="shared" si="0"/>
        <v>0</v>
      </c>
    </row>
    <row r="31" spans="1:7" x14ac:dyDescent="0.25">
      <c r="A31" s="2" t="s">
        <v>8</v>
      </c>
      <c r="B31" s="1" t="s">
        <v>61</v>
      </c>
      <c r="C31" s="31">
        <v>0</v>
      </c>
      <c r="D31" s="31">
        <v>0</v>
      </c>
      <c r="E31" s="31">
        <v>0</v>
      </c>
      <c r="F31" s="31">
        <v>0</v>
      </c>
      <c r="G31" s="32">
        <f t="shared" si="0"/>
        <v>0</v>
      </c>
    </row>
    <row r="32" spans="1:7" x14ac:dyDescent="0.25">
      <c r="A32" s="2" t="s">
        <v>9</v>
      </c>
      <c r="B32" s="1" t="s">
        <v>21</v>
      </c>
      <c r="C32" s="31">
        <v>0</v>
      </c>
      <c r="D32" s="31">
        <v>0</v>
      </c>
      <c r="E32" s="31">
        <v>0</v>
      </c>
      <c r="F32" s="31">
        <v>254</v>
      </c>
      <c r="G32" s="32">
        <f>C32+D32+E32+F32</f>
        <v>254</v>
      </c>
    </row>
    <row r="33" spans="1:7" x14ac:dyDescent="0.25">
      <c r="A33" s="2" t="s">
        <v>10</v>
      </c>
      <c r="B33" s="1" t="s">
        <v>19</v>
      </c>
      <c r="C33" s="31">
        <v>0</v>
      </c>
      <c r="D33" s="31">
        <v>0</v>
      </c>
      <c r="E33" s="31">
        <v>0</v>
      </c>
      <c r="F33" s="31">
        <v>0</v>
      </c>
      <c r="G33" s="32">
        <f t="shared" si="0"/>
        <v>0</v>
      </c>
    </row>
    <row r="34" spans="1:7" x14ac:dyDescent="0.25">
      <c r="A34" s="2" t="s">
        <v>11</v>
      </c>
      <c r="B34" s="1" t="s">
        <v>20</v>
      </c>
      <c r="C34" s="31">
        <v>0</v>
      </c>
      <c r="D34" s="31">
        <v>0</v>
      </c>
      <c r="E34" s="31">
        <v>0</v>
      </c>
      <c r="F34" s="31">
        <v>0</v>
      </c>
      <c r="G34" s="32">
        <f t="shared" si="0"/>
        <v>0</v>
      </c>
    </row>
    <row r="35" spans="1:7" x14ac:dyDescent="0.25">
      <c r="A35" s="2" t="s">
        <v>12</v>
      </c>
      <c r="B35" s="1" t="s">
        <v>14</v>
      </c>
      <c r="C35" s="31">
        <v>0</v>
      </c>
      <c r="D35" s="31">
        <v>0</v>
      </c>
      <c r="E35" s="31">
        <v>0</v>
      </c>
      <c r="F35" s="31">
        <v>0</v>
      </c>
      <c r="G35" s="32">
        <f t="shared" si="0"/>
        <v>0</v>
      </c>
    </row>
    <row r="36" spans="1:7" ht="15.75" thickBot="1" x14ac:dyDescent="0.3">
      <c r="A36" s="8" t="s">
        <v>13</v>
      </c>
      <c r="B36" s="9" t="s">
        <v>60</v>
      </c>
      <c r="C36" s="31">
        <v>0</v>
      </c>
      <c r="D36" s="31">
        <v>0</v>
      </c>
      <c r="E36" s="31">
        <v>0</v>
      </c>
      <c r="F36" s="31">
        <v>0</v>
      </c>
      <c r="G36" s="38">
        <f t="shared" si="0"/>
        <v>0</v>
      </c>
    </row>
    <row r="37" spans="1:7" ht="15.75" thickBot="1" x14ac:dyDescent="0.3">
      <c r="A37" s="10" t="s">
        <v>22</v>
      </c>
      <c r="B37" s="11" t="s">
        <v>23</v>
      </c>
      <c r="C37" s="33">
        <f>SUM(C27:C36)</f>
        <v>0</v>
      </c>
      <c r="D37" s="33">
        <f>SUM(D27:D36)</f>
        <v>0</v>
      </c>
      <c r="E37" s="33">
        <f>SUM(E27:E36)</f>
        <v>0</v>
      </c>
      <c r="F37" s="33">
        <f>SUM(F27:F36)</f>
        <v>254</v>
      </c>
      <c r="G37" s="34">
        <f>C37+D37+E37+F37</f>
        <v>254</v>
      </c>
    </row>
    <row r="38" spans="1:7" ht="15.75" thickBot="1" x14ac:dyDescent="0.3">
      <c r="A38" s="13"/>
      <c r="B38" s="14"/>
      <c r="C38" s="39"/>
      <c r="D38" s="39"/>
      <c r="E38" s="39"/>
      <c r="F38" s="39"/>
      <c r="G38" s="35"/>
    </row>
    <row r="39" spans="1:7" ht="16.5" thickBot="1" x14ac:dyDescent="0.3">
      <c r="A39" s="54" t="s">
        <v>51</v>
      </c>
      <c r="B39" s="55"/>
      <c r="C39" s="36">
        <f>C25+C37</f>
        <v>0</v>
      </c>
      <c r="D39" s="36">
        <f>D25+D37</f>
        <v>0</v>
      </c>
      <c r="E39" s="36">
        <f>E25+E37</f>
        <v>0</v>
      </c>
      <c r="F39" s="36">
        <f>F25+F37</f>
        <v>254</v>
      </c>
      <c r="G39" s="37">
        <f>C39+D39+E39+F39</f>
        <v>254</v>
      </c>
    </row>
    <row r="40" spans="1:7" x14ac:dyDescent="0.25">
      <c r="A40" s="43" t="s">
        <v>108</v>
      </c>
    </row>
  </sheetData>
  <mergeCells count="4">
    <mergeCell ref="A2:G2"/>
    <mergeCell ref="A25:B25"/>
    <mergeCell ref="A39:B39"/>
    <mergeCell ref="A3:G3"/>
  </mergeCells>
  <phoneticPr fontId="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Normal="100" workbookViewId="0">
      <selection activeCell="A2" sqref="A2:G2"/>
    </sheetView>
  </sheetViews>
  <sheetFormatPr defaultRowHeight="15" x14ac:dyDescent="0.25"/>
  <cols>
    <col min="1" max="1" width="6.85546875" customWidth="1"/>
    <col min="2" max="2" width="41.7109375" customWidth="1"/>
    <col min="3" max="7" width="9.7109375" style="25" customWidth="1"/>
  </cols>
  <sheetData>
    <row r="1" spans="1:7" x14ac:dyDescent="0.25">
      <c r="G1" s="26" t="s">
        <v>117</v>
      </c>
    </row>
    <row r="2" spans="1:7" x14ac:dyDescent="0.25">
      <c r="A2" s="56" t="s">
        <v>104</v>
      </c>
      <c r="B2" s="56"/>
      <c r="C2" s="56"/>
      <c r="D2" s="56"/>
      <c r="E2" s="56"/>
      <c r="F2" s="56"/>
      <c r="G2" s="56"/>
    </row>
    <row r="3" spans="1:7" x14ac:dyDescent="0.25">
      <c r="A3" s="56" t="s">
        <v>52</v>
      </c>
      <c r="B3" s="56"/>
      <c r="C3" s="56"/>
      <c r="D3" s="56"/>
      <c r="E3" s="56"/>
      <c r="F3" s="56"/>
      <c r="G3" s="56"/>
    </row>
    <row r="4" spans="1:7" ht="15.75" thickBot="1" x14ac:dyDescent="0.3">
      <c r="G4" s="27" t="s">
        <v>24</v>
      </c>
    </row>
    <row r="5" spans="1:7" ht="79.5" customHeight="1" thickBot="1" x14ac:dyDescent="0.3">
      <c r="A5" s="6" t="s">
        <v>2</v>
      </c>
      <c r="B5" s="7" t="s">
        <v>0</v>
      </c>
      <c r="C5" s="40" t="s">
        <v>85</v>
      </c>
      <c r="D5" s="40" t="s">
        <v>87</v>
      </c>
      <c r="E5" s="40" t="s">
        <v>86</v>
      </c>
      <c r="F5" s="40" t="s">
        <v>99</v>
      </c>
      <c r="G5" s="28" t="s">
        <v>1</v>
      </c>
    </row>
    <row r="6" spans="1:7" x14ac:dyDescent="0.25">
      <c r="A6" s="3" t="s">
        <v>25</v>
      </c>
      <c r="B6" s="4" t="s">
        <v>31</v>
      </c>
      <c r="C6" s="31">
        <v>0</v>
      </c>
      <c r="D6" s="31">
        <v>0</v>
      </c>
      <c r="E6" s="31">
        <v>0</v>
      </c>
      <c r="F6" s="31">
        <v>0</v>
      </c>
      <c r="G6" s="30">
        <f>C6+D6+E6</f>
        <v>0</v>
      </c>
    </row>
    <row r="7" spans="1:7" x14ac:dyDescent="0.25">
      <c r="A7" s="3" t="s">
        <v>26</v>
      </c>
      <c r="B7" s="1" t="s">
        <v>48</v>
      </c>
      <c r="C7" s="31">
        <v>0</v>
      </c>
      <c r="D7" s="31">
        <v>0</v>
      </c>
      <c r="E7" s="31">
        <v>0</v>
      </c>
      <c r="F7" s="31">
        <v>0</v>
      </c>
      <c r="G7" s="32">
        <f t="shared" ref="G7:G36" si="0">C7+D7+E7</f>
        <v>0</v>
      </c>
    </row>
    <row r="8" spans="1:7" x14ac:dyDescent="0.25">
      <c r="A8" s="3" t="s">
        <v>27</v>
      </c>
      <c r="B8" s="1" t="s">
        <v>56</v>
      </c>
      <c r="C8" s="31">
        <v>0</v>
      </c>
      <c r="D8" s="31">
        <v>0</v>
      </c>
      <c r="E8" s="31">
        <v>0</v>
      </c>
      <c r="F8" s="31">
        <v>0</v>
      </c>
      <c r="G8" s="32">
        <f t="shared" si="0"/>
        <v>0</v>
      </c>
    </row>
    <row r="9" spans="1:7" x14ac:dyDescent="0.25">
      <c r="A9" s="3" t="s">
        <v>28</v>
      </c>
      <c r="B9" s="1" t="s">
        <v>55</v>
      </c>
      <c r="C9" s="31">
        <v>0</v>
      </c>
      <c r="D9" s="31">
        <v>0</v>
      </c>
      <c r="E9" s="31">
        <v>0</v>
      </c>
      <c r="F9" s="31">
        <v>0</v>
      </c>
      <c r="G9" s="32">
        <f t="shared" si="0"/>
        <v>0</v>
      </c>
    </row>
    <row r="10" spans="1:7" ht="15.75" thickBot="1" x14ac:dyDescent="0.3">
      <c r="A10" s="3" t="s">
        <v>29</v>
      </c>
      <c r="B10" s="1" t="s">
        <v>62</v>
      </c>
      <c r="C10" s="31">
        <v>0</v>
      </c>
      <c r="D10" s="31">
        <v>0</v>
      </c>
      <c r="E10" s="31">
        <v>0</v>
      </c>
      <c r="F10" s="31">
        <v>0</v>
      </c>
      <c r="G10" s="32">
        <f t="shared" si="0"/>
        <v>0</v>
      </c>
    </row>
    <row r="11" spans="1:7" ht="15.75" thickBot="1" x14ac:dyDescent="0.3">
      <c r="A11" s="10" t="s">
        <v>30</v>
      </c>
      <c r="B11" s="11" t="s">
        <v>57</v>
      </c>
      <c r="C11" s="33">
        <f>SUM(C6:C10)</f>
        <v>0</v>
      </c>
      <c r="D11" s="33">
        <f>SUM(D6:D10)</f>
        <v>0</v>
      </c>
      <c r="E11" s="33">
        <f>SUM(E6:E10)</f>
        <v>0</v>
      </c>
      <c r="F11" s="33">
        <f>SUM(F6:F10)</f>
        <v>0</v>
      </c>
      <c r="G11" s="34">
        <f t="shared" si="0"/>
        <v>0</v>
      </c>
    </row>
    <row r="12" spans="1:7" x14ac:dyDescent="0.25">
      <c r="A12" s="3"/>
      <c r="B12" s="4"/>
      <c r="C12" s="29"/>
      <c r="D12" s="29"/>
      <c r="E12" s="29"/>
      <c r="F12" s="29"/>
      <c r="G12" s="30"/>
    </row>
    <row r="13" spans="1:7" x14ac:dyDescent="0.25">
      <c r="A13" s="2" t="s">
        <v>32</v>
      </c>
      <c r="B13" s="1" t="s">
        <v>39</v>
      </c>
      <c r="C13" s="31">
        <v>0</v>
      </c>
      <c r="D13" s="31">
        <v>0</v>
      </c>
      <c r="E13" s="31">
        <v>0</v>
      </c>
      <c r="F13" s="31">
        <v>0</v>
      </c>
      <c r="G13" s="32">
        <f t="shared" si="0"/>
        <v>0</v>
      </c>
    </row>
    <row r="14" spans="1:7" x14ac:dyDescent="0.25">
      <c r="A14" s="2" t="s">
        <v>33</v>
      </c>
      <c r="B14" s="1" t="s">
        <v>40</v>
      </c>
      <c r="C14" s="31">
        <v>0</v>
      </c>
      <c r="D14" s="31">
        <v>0</v>
      </c>
      <c r="E14" s="31">
        <v>0</v>
      </c>
      <c r="F14" s="31">
        <v>0</v>
      </c>
      <c r="G14" s="32">
        <f t="shared" si="0"/>
        <v>0</v>
      </c>
    </row>
    <row r="15" spans="1:7" x14ac:dyDescent="0.25">
      <c r="A15" s="2" t="s">
        <v>34</v>
      </c>
      <c r="B15" s="1" t="s">
        <v>41</v>
      </c>
      <c r="C15" s="31">
        <v>0</v>
      </c>
      <c r="D15" s="31">
        <v>0</v>
      </c>
      <c r="E15" s="31">
        <v>0</v>
      </c>
      <c r="F15" s="31">
        <v>0</v>
      </c>
      <c r="G15" s="32">
        <f t="shared" si="0"/>
        <v>0</v>
      </c>
    </row>
    <row r="16" spans="1:7" x14ac:dyDescent="0.25">
      <c r="A16" s="2" t="s">
        <v>35</v>
      </c>
      <c r="B16" s="1" t="s">
        <v>42</v>
      </c>
      <c r="C16" s="31">
        <v>0</v>
      </c>
      <c r="D16" s="31">
        <v>0</v>
      </c>
      <c r="E16" s="31">
        <v>0</v>
      </c>
      <c r="F16" s="31">
        <v>0</v>
      </c>
      <c r="G16" s="32">
        <f t="shared" si="0"/>
        <v>0</v>
      </c>
    </row>
    <row r="17" spans="1:7" ht="15.75" thickBot="1" x14ac:dyDescent="0.3">
      <c r="A17" s="2" t="s">
        <v>36</v>
      </c>
      <c r="B17" s="14" t="s">
        <v>58</v>
      </c>
      <c r="C17" s="31">
        <v>0</v>
      </c>
      <c r="D17" s="31">
        <v>0</v>
      </c>
      <c r="E17" s="31">
        <v>0</v>
      </c>
      <c r="F17" s="31">
        <v>0</v>
      </c>
      <c r="G17" s="32">
        <f t="shared" si="0"/>
        <v>0</v>
      </c>
    </row>
    <row r="18" spans="1:7" ht="15.75" thickBot="1" x14ac:dyDescent="0.3">
      <c r="A18" s="10" t="s">
        <v>37</v>
      </c>
      <c r="B18" s="11" t="s">
        <v>38</v>
      </c>
      <c r="C18" s="33">
        <f>SUM(C13:C17)</f>
        <v>0</v>
      </c>
      <c r="D18" s="33">
        <f>SUM(D13:D17)</f>
        <v>0</v>
      </c>
      <c r="E18" s="33">
        <f>SUM(E13:E17)</f>
        <v>0</v>
      </c>
      <c r="F18" s="33">
        <f>SUM(F13:F17)</f>
        <v>0</v>
      </c>
      <c r="G18" s="34">
        <f t="shared" si="0"/>
        <v>0</v>
      </c>
    </row>
    <row r="19" spans="1:7" x14ac:dyDescent="0.25">
      <c r="A19" s="3"/>
      <c r="B19" s="4"/>
      <c r="C19" s="29"/>
      <c r="D19" s="29"/>
      <c r="E19" s="29"/>
      <c r="F19" s="29"/>
      <c r="G19" s="30"/>
    </row>
    <row r="20" spans="1:7" x14ac:dyDescent="0.25">
      <c r="A20" s="2" t="s">
        <v>43</v>
      </c>
      <c r="B20" s="1" t="s">
        <v>47</v>
      </c>
      <c r="C20" s="31">
        <v>0</v>
      </c>
      <c r="D20" s="31">
        <v>0</v>
      </c>
      <c r="E20" s="31">
        <v>0</v>
      </c>
      <c r="F20" s="31">
        <v>0</v>
      </c>
      <c r="G20" s="32">
        <f t="shared" si="0"/>
        <v>0</v>
      </c>
    </row>
    <row r="21" spans="1:7" x14ac:dyDescent="0.25">
      <c r="A21" s="2" t="s">
        <v>44</v>
      </c>
      <c r="B21" s="1" t="s">
        <v>59</v>
      </c>
      <c r="C21" s="31">
        <v>0</v>
      </c>
      <c r="D21" s="31">
        <v>0</v>
      </c>
      <c r="E21" s="31">
        <v>0</v>
      </c>
      <c r="F21" s="31">
        <v>0</v>
      </c>
      <c r="G21" s="32">
        <f t="shared" si="0"/>
        <v>0</v>
      </c>
    </row>
    <row r="22" spans="1:7" ht="15.75" thickBot="1" x14ac:dyDescent="0.3">
      <c r="A22" s="2" t="s">
        <v>45</v>
      </c>
      <c r="B22" s="1" t="s">
        <v>49</v>
      </c>
      <c r="C22" s="31">
        <v>0</v>
      </c>
      <c r="D22" s="31">
        <v>0</v>
      </c>
      <c r="E22" s="31">
        <v>0</v>
      </c>
      <c r="F22" s="31">
        <v>0</v>
      </c>
      <c r="G22" s="32">
        <f t="shared" si="0"/>
        <v>0</v>
      </c>
    </row>
    <row r="23" spans="1:7" ht="15.75" thickBot="1" x14ac:dyDescent="0.3">
      <c r="A23" s="10" t="s">
        <v>46</v>
      </c>
      <c r="B23" s="11" t="s">
        <v>3</v>
      </c>
      <c r="C23" s="33">
        <f>SUM(C20:C22)</f>
        <v>0</v>
      </c>
      <c r="D23" s="33">
        <f>SUM(D20:D22)</f>
        <v>0</v>
      </c>
      <c r="E23" s="33">
        <f>SUM(E20:E22)</f>
        <v>0</v>
      </c>
      <c r="F23" s="33">
        <f>SUM(F20:F22)</f>
        <v>0</v>
      </c>
      <c r="G23" s="34">
        <f t="shared" si="0"/>
        <v>0</v>
      </c>
    </row>
    <row r="24" spans="1:7" ht="15.75" thickBot="1" x14ac:dyDescent="0.3">
      <c r="A24" s="3"/>
      <c r="B24" s="4"/>
      <c r="C24" s="29"/>
      <c r="D24" s="29"/>
      <c r="E24" s="29"/>
      <c r="F24" s="29"/>
      <c r="G24" s="30"/>
    </row>
    <row r="25" spans="1:7" ht="16.5" thickBot="1" x14ac:dyDescent="0.3">
      <c r="A25" s="52" t="s">
        <v>50</v>
      </c>
      <c r="B25" s="53"/>
      <c r="C25" s="36">
        <f>C11+C18+C23</f>
        <v>0</v>
      </c>
      <c r="D25" s="36">
        <f>D11+D18+D23</f>
        <v>0</v>
      </c>
      <c r="E25" s="36">
        <f>E11+E18+E23</f>
        <v>0</v>
      </c>
      <c r="F25" s="36">
        <f>F11+F18+F23</f>
        <v>0</v>
      </c>
      <c r="G25" s="37">
        <f t="shared" si="0"/>
        <v>0</v>
      </c>
    </row>
    <row r="26" spans="1:7" x14ac:dyDescent="0.25">
      <c r="A26" s="3"/>
      <c r="B26" s="4"/>
      <c r="C26" s="29"/>
      <c r="D26" s="29"/>
      <c r="E26" s="29"/>
      <c r="F26" s="29"/>
      <c r="G26" s="30"/>
    </row>
    <row r="27" spans="1:7" x14ac:dyDescent="0.25">
      <c r="A27" s="2" t="s">
        <v>4</v>
      </c>
      <c r="B27" s="1" t="s">
        <v>15</v>
      </c>
      <c r="C27" s="31">
        <v>0</v>
      </c>
      <c r="D27" s="31">
        <v>0</v>
      </c>
      <c r="E27" s="31">
        <v>0</v>
      </c>
      <c r="F27" s="31">
        <v>0</v>
      </c>
      <c r="G27" s="32">
        <f t="shared" si="0"/>
        <v>0</v>
      </c>
    </row>
    <row r="28" spans="1:7" x14ac:dyDescent="0.25">
      <c r="A28" s="2" t="s">
        <v>5</v>
      </c>
      <c r="B28" s="1" t="s">
        <v>16</v>
      </c>
      <c r="C28" s="31">
        <v>0</v>
      </c>
      <c r="D28" s="31">
        <v>0</v>
      </c>
      <c r="E28" s="31">
        <v>0</v>
      </c>
      <c r="F28" s="31">
        <v>0</v>
      </c>
      <c r="G28" s="32">
        <f t="shared" si="0"/>
        <v>0</v>
      </c>
    </row>
    <row r="29" spans="1:7" x14ac:dyDescent="0.25">
      <c r="A29" s="2" t="s">
        <v>6</v>
      </c>
      <c r="B29" s="1" t="s">
        <v>17</v>
      </c>
      <c r="C29" s="31">
        <v>0</v>
      </c>
      <c r="D29" s="31">
        <v>0</v>
      </c>
      <c r="E29" s="31">
        <v>0</v>
      </c>
      <c r="F29" s="31">
        <v>0</v>
      </c>
      <c r="G29" s="32">
        <f t="shared" si="0"/>
        <v>0</v>
      </c>
    </row>
    <row r="30" spans="1:7" x14ac:dyDescent="0.25">
      <c r="A30" s="2" t="s">
        <v>7</v>
      </c>
      <c r="B30" s="1" t="s">
        <v>18</v>
      </c>
      <c r="C30" s="31">
        <v>0</v>
      </c>
      <c r="D30" s="31">
        <v>0</v>
      </c>
      <c r="E30" s="31">
        <v>0</v>
      </c>
      <c r="F30" s="31">
        <v>0</v>
      </c>
      <c r="G30" s="32">
        <f t="shared" si="0"/>
        <v>0</v>
      </c>
    </row>
    <row r="31" spans="1:7" x14ac:dyDescent="0.25">
      <c r="A31" s="2" t="s">
        <v>8</v>
      </c>
      <c r="B31" s="1" t="s">
        <v>61</v>
      </c>
      <c r="C31" s="31">
        <v>0</v>
      </c>
      <c r="D31" s="31">
        <v>0</v>
      </c>
      <c r="E31" s="31">
        <v>0</v>
      </c>
      <c r="F31" s="31">
        <v>0</v>
      </c>
      <c r="G31" s="32">
        <f t="shared" si="0"/>
        <v>0</v>
      </c>
    </row>
    <row r="32" spans="1:7" x14ac:dyDescent="0.25">
      <c r="A32" s="2" t="s">
        <v>9</v>
      </c>
      <c r="B32" s="1" t="s">
        <v>21</v>
      </c>
      <c r="C32" s="31">
        <v>0</v>
      </c>
      <c r="D32" s="31">
        <v>0</v>
      </c>
      <c r="E32" s="31">
        <v>0</v>
      </c>
      <c r="F32" s="31">
        <v>2033</v>
      </c>
      <c r="G32" s="32">
        <f>C32+D32+E32+F32</f>
        <v>2033</v>
      </c>
    </row>
    <row r="33" spans="1:7" x14ac:dyDescent="0.25">
      <c r="A33" s="2" t="s">
        <v>10</v>
      </c>
      <c r="B33" s="1" t="s">
        <v>19</v>
      </c>
      <c r="C33" s="31">
        <v>0</v>
      </c>
      <c r="D33" s="31">
        <v>0</v>
      </c>
      <c r="E33" s="31">
        <v>0</v>
      </c>
      <c r="F33" s="31">
        <v>0</v>
      </c>
      <c r="G33" s="32">
        <f t="shared" si="0"/>
        <v>0</v>
      </c>
    </row>
    <row r="34" spans="1:7" x14ac:dyDescent="0.25">
      <c r="A34" s="2" t="s">
        <v>11</v>
      </c>
      <c r="B34" s="1" t="s">
        <v>20</v>
      </c>
      <c r="C34" s="31">
        <v>0</v>
      </c>
      <c r="D34" s="31">
        <v>0</v>
      </c>
      <c r="E34" s="31">
        <v>0</v>
      </c>
      <c r="F34" s="31">
        <v>0</v>
      </c>
      <c r="G34" s="32">
        <f t="shared" si="0"/>
        <v>0</v>
      </c>
    </row>
    <row r="35" spans="1:7" x14ac:dyDescent="0.25">
      <c r="A35" s="2" t="s">
        <v>12</v>
      </c>
      <c r="B35" s="1" t="s">
        <v>14</v>
      </c>
      <c r="C35" s="31">
        <v>0</v>
      </c>
      <c r="D35" s="31">
        <v>0</v>
      </c>
      <c r="E35" s="31">
        <v>0</v>
      </c>
      <c r="F35" s="31">
        <v>0</v>
      </c>
      <c r="G35" s="32">
        <f t="shared" si="0"/>
        <v>0</v>
      </c>
    </row>
    <row r="36" spans="1:7" ht="15.75" thickBot="1" x14ac:dyDescent="0.3">
      <c r="A36" s="8" t="s">
        <v>13</v>
      </c>
      <c r="B36" s="9" t="s">
        <v>60</v>
      </c>
      <c r="C36" s="31">
        <v>0</v>
      </c>
      <c r="D36" s="31">
        <v>0</v>
      </c>
      <c r="E36" s="31">
        <v>0</v>
      </c>
      <c r="F36" s="31">
        <v>0</v>
      </c>
      <c r="G36" s="38">
        <f t="shared" si="0"/>
        <v>0</v>
      </c>
    </row>
    <row r="37" spans="1:7" ht="15.75" thickBot="1" x14ac:dyDescent="0.3">
      <c r="A37" s="10" t="s">
        <v>22</v>
      </c>
      <c r="B37" s="11" t="s">
        <v>23</v>
      </c>
      <c r="C37" s="33">
        <f>SUM(C27:C36)</f>
        <v>0</v>
      </c>
      <c r="D37" s="33">
        <f>SUM(D27:D36)</f>
        <v>0</v>
      </c>
      <c r="E37" s="33">
        <f>SUM(E27:E36)</f>
        <v>0</v>
      </c>
      <c r="F37" s="33">
        <f>SUM(F27:F36)</f>
        <v>2033</v>
      </c>
      <c r="G37" s="34">
        <f>C37+D37+E37+F37</f>
        <v>2033</v>
      </c>
    </row>
    <row r="38" spans="1:7" ht="15.75" thickBot="1" x14ac:dyDescent="0.3">
      <c r="A38" s="13"/>
      <c r="B38" s="14"/>
      <c r="C38" s="39"/>
      <c r="D38" s="39"/>
      <c r="E38" s="39"/>
      <c r="F38" s="39"/>
      <c r="G38" s="35"/>
    </row>
    <row r="39" spans="1:7" ht="16.5" thickBot="1" x14ac:dyDescent="0.3">
      <c r="A39" s="54" t="s">
        <v>51</v>
      </c>
      <c r="B39" s="55"/>
      <c r="C39" s="36">
        <f>C25+C37</f>
        <v>0</v>
      </c>
      <c r="D39" s="36">
        <f>D25+D37</f>
        <v>0</v>
      </c>
      <c r="E39" s="36">
        <f>E25+E37</f>
        <v>0</v>
      </c>
      <c r="F39" s="36">
        <f>F25+F37</f>
        <v>2033</v>
      </c>
      <c r="G39" s="37">
        <f>C39+D39+E39+F39</f>
        <v>2033</v>
      </c>
    </row>
    <row r="40" spans="1:7" x14ac:dyDescent="0.25">
      <c r="A40" s="43" t="s">
        <v>108</v>
      </c>
    </row>
  </sheetData>
  <mergeCells count="4">
    <mergeCell ref="A2:G2"/>
    <mergeCell ref="A25:B25"/>
    <mergeCell ref="A39:B39"/>
    <mergeCell ref="A3:G3"/>
  </mergeCells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Normal="100" workbookViewId="0">
      <selection activeCell="A2" sqref="A2:J2"/>
    </sheetView>
  </sheetViews>
  <sheetFormatPr defaultRowHeight="15" x14ac:dyDescent="0.25"/>
  <cols>
    <col min="1" max="1" width="6.85546875" customWidth="1"/>
    <col min="2" max="2" width="41.7109375" customWidth="1"/>
    <col min="3" max="10" width="9.7109375" customWidth="1"/>
  </cols>
  <sheetData>
    <row r="1" spans="1:10" x14ac:dyDescent="0.25">
      <c r="I1" s="18"/>
      <c r="J1" s="18" t="s">
        <v>116</v>
      </c>
    </row>
    <row r="2" spans="1:10" x14ac:dyDescent="0.25">
      <c r="A2" s="56" t="s">
        <v>103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x14ac:dyDescent="0.25">
      <c r="A3" s="56" t="s">
        <v>52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15.75" thickBot="1" x14ac:dyDescent="0.3">
      <c r="I4" s="19"/>
      <c r="J4" s="19" t="s">
        <v>24</v>
      </c>
    </row>
    <row r="5" spans="1:10" ht="45" customHeight="1" thickBot="1" x14ac:dyDescent="0.3">
      <c r="A5" s="61" t="s">
        <v>2</v>
      </c>
      <c r="B5" s="59" t="s">
        <v>0</v>
      </c>
      <c r="C5" s="80" t="s">
        <v>91</v>
      </c>
      <c r="D5" s="80" t="s">
        <v>88</v>
      </c>
      <c r="E5" s="80" t="s">
        <v>89</v>
      </c>
      <c r="F5" s="80" t="s">
        <v>90</v>
      </c>
      <c r="G5" s="78" t="s">
        <v>100</v>
      </c>
      <c r="H5" s="79"/>
      <c r="I5" s="76" t="s">
        <v>109</v>
      </c>
      <c r="J5" s="70" t="s">
        <v>110</v>
      </c>
    </row>
    <row r="6" spans="1:10" ht="45" customHeight="1" thickBot="1" x14ac:dyDescent="0.3">
      <c r="A6" s="62"/>
      <c r="B6" s="60"/>
      <c r="C6" s="81"/>
      <c r="D6" s="81"/>
      <c r="E6" s="81"/>
      <c r="F6" s="81"/>
      <c r="G6" s="50" t="s">
        <v>111</v>
      </c>
      <c r="H6" s="49" t="s">
        <v>112</v>
      </c>
      <c r="I6" s="77"/>
      <c r="J6" s="71"/>
    </row>
    <row r="7" spans="1:10" x14ac:dyDescent="0.25">
      <c r="A7" s="3" t="s">
        <v>25</v>
      </c>
      <c r="B7" s="4" t="s">
        <v>31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5">
        <f>C7+D7+E7+F7</f>
        <v>0</v>
      </c>
      <c r="J7" s="5">
        <f>D7+E7+F7+G7</f>
        <v>0</v>
      </c>
    </row>
    <row r="8" spans="1:10" x14ac:dyDescent="0.25">
      <c r="A8" s="3" t="s">
        <v>26</v>
      </c>
      <c r="B8" s="1" t="s">
        <v>48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5">
        <f t="shared" ref="I8:J37" si="0">C8+D8+E8+F8</f>
        <v>0</v>
      </c>
      <c r="J8" s="5">
        <f t="shared" si="0"/>
        <v>0</v>
      </c>
    </row>
    <row r="9" spans="1:10" x14ac:dyDescent="0.25">
      <c r="A9" s="3" t="s">
        <v>27</v>
      </c>
      <c r="B9" s="1" t="s">
        <v>56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5">
        <f t="shared" si="0"/>
        <v>0</v>
      </c>
      <c r="J9" s="5">
        <f t="shared" si="0"/>
        <v>0</v>
      </c>
    </row>
    <row r="10" spans="1:10" x14ac:dyDescent="0.25">
      <c r="A10" s="3" t="s">
        <v>28</v>
      </c>
      <c r="B10" s="1" t="s">
        <v>55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5">
        <f t="shared" si="0"/>
        <v>0</v>
      </c>
      <c r="J10" s="5">
        <f t="shared" si="0"/>
        <v>0</v>
      </c>
    </row>
    <row r="11" spans="1:10" ht="15.75" thickBot="1" x14ac:dyDescent="0.3">
      <c r="A11" s="13" t="s">
        <v>29</v>
      </c>
      <c r="B11" s="9" t="s">
        <v>62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5">
        <f t="shared" si="0"/>
        <v>0</v>
      </c>
      <c r="J11" s="15">
        <f t="shared" si="0"/>
        <v>0</v>
      </c>
    </row>
    <row r="12" spans="1:10" ht="15.75" thickBot="1" x14ac:dyDescent="0.3">
      <c r="A12" s="10" t="s">
        <v>30</v>
      </c>
      <c r="B12" s="11" t="s">
        <v>57</v>
      </c>
      <c r="C12" s="11">
        <f t="shared" ref="C12:H12" si="1">SUM(C7:C11)</f>
        <v>0</v>
      </c>
      <c r="D12" s="11">
        <f t="shared" si="1"/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 t="shared" si="1"/>
        <v>0</v>
      </c>
      <c r="I12" s="12">
        <f t="shared" si="0"/>
        <v>0</v>
      </c>
      <c r="J12" s="12">
        <f t="shared" si="0"/>
        <v>0</v>
      </c>
    </row>
    <row r="13" spans="1:10" x14ac:dyDescent="0.25">
      <c r="A13" s="3"/>
      <c r="B13" s="4"/>
      <c r="C13" s="4"/>
      <c r="D13" s="4"/>
      <c r="E13" s="4"/>
      <c r="F13" s="22"/>
      <c r="G13" s="22"/>
      <c r="H13" s="22"/>
      <c r="I13" s="5"/>
      <c r="J13" s="5"/>
    </row>
    <row r="14" spans="1:10" x14ac:dyDescent="0.25">
      <c r="A14" s="2" t="s">
        <v>32</v>
      </c>
      <c r="B14" s="1" t="s">
        <v>39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5">
        <f t="shared" si="0"/>
        <v>0</v>
      </c>
      <c r="J14" s="5">
        <f t="shared" si="0"/>
        <v>0</v>
      </c>
    </row>
    <row r="15" spans="1:10" x14ac:dyDescent="0.25">
      <c r="A15" s="2" t="s">
        <v>33</v>
      </c>
      <c r="B15" s="1" t="s">
        <v>40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5">
        <f t="shared" si="0"/>
        <v>0</v>
      </c>
      <c r="J15" s="5">
        <f t="shared" si="0"/>
        <v>0</v>
      </c>
    </row>
    <row r="16" spans="1:10" x14ac:dyDescent="0.25">
      <c r="A16" s="2" t="s">
        <v>34</v>
      </c>
      <c r="B16" s="1" t="s">
        <v>41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5">
        <f t="shared" si="0"/>
        <v>0</v>
      </c>
      <c r="J16" s="5">
        <f t="shared" si="0"/>
        <v>0</v>
      </c>
    </row>
    <row r="17" spans="1:10" x14ac:dyDescent="0.25">
      <c r="A17" s="2" t="s">
        <v>35</v>
      </c>
      <c r="B17" s="1" t="s">
        <v>42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5">
        <f t="shared" si="0"/>
        <v>0</v>
      </c>
      <c r="J17" s="5">
        <f t="shared" si="0"/>
        <v>0</v>
      </c>
    </row>
    <row r="18" spans="1:10" ht="15.75" thickBot="1" x14ac:dyDescent="0.3">
      <c r="A18" s="8" t="s">
        <v>36</v>
      </c>
      <c r="B18" s="14" t="s">
        <v>58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5">
        <f t="shared" si="0"/>
        <v>0</v>
      </c>
      <c r="J18" s="15">
        <f t="shared" si="0"/>
        <v>0</v>
      </c>
    </row>
    <row r="19" spans="1:10" ht="15.75" thickBot="1" x14ac:dyDescent="0.3">
      <c r="A19" s="10" t="s">
        <v>37</v>
      </c>
      <c r="B19" s="11" t="s">
        <v>38</v>
      </c>
      <c r="C19" s="11">
        <f t="shared" ref="C19:H19" si="2">SUM(C14:C18)</f>
        <v>0</v>
      </c>
      <c r="D19" s="11">
        <f t="shared" si="2"/>
        <v>0</v>
      </c>
      <c r="E19" s="11">
        <f t="shared" si="2"/>
        <v>0</v>
      </c>
      <c r="F19" s="11">
        <f t="shared" si="2"/>
        <v>0</v>
      </c>
      <c r="G19" s="11">
        <f t="shared" si="2"/>
        <v>0</v>
      </c>
      <c r="H19" s="11">
        <f t="shared" si="2"/>
        <v>0</v>
      </c>
      <c r="I19" s="12">
        <f t="shared" si="0"/>
        <v>0</v>
      </c>
      <c r="J19" s="12">
        <f t="shared" si="0"/>
        <v>0</v>
      </c>
    </row>
    <row r="20" spans="1:10" x14ac:dyDescent="0.25">
      <c r="A20" s="3"/>
      <c r="B20" s="4"/>
      <c r="C20" s="4"/>
      <c r="D20" s="4"/>
      <c r="E20" s="4"/>
      <c r="F20" s="22"/>
      <c r="G20" s="22"/>
      <c r="H20" s="22"/>
      <c r="I20" s="5"/>
      <c r="J20" s="5"/>
    </row>
    <row r="21" spans="1:10" x14ac:dyDescent="0.25">
      <c r="A21" s="2" t="s">
        <v>43</v>
      </c>
      <c r="B21" s="1" t="s">
        <v>47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5">
        <f t="shared" si="0"/>
        <v>0</v>
      </c>
      <c r="J21" s="5">
        <f t="shared" si="0"/>
        <v>0</v>
      </c>
    </row>
    <row r="22" spans="1:10" x14ac:dyDescent="0.25">
      <c r="A22" s="2" t="s">
        <v>44</v>
      </c>
      <c r="B22" s="1" t="s">
        <v>59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5">
        <f t="shared" si="0"/>
        <v>0</v>
      </c>
      <c r="J22" s="5">
        <f t="shared" si="0"/>
        <v>0</v>
      </c>
    </row>
    <row r="23" spans="1:10" ht="15.75" thickBot="1" x14ac:dyDescent="0.3">
      <c r="A23" s="8" t="s">
        <v>45</v>
      </c>
      <c r="B23" s="9" t="s">
        <v>49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5">
        <f t="shared" si="0"/>
        <v>0</v>
      </c>
      <c r="J23" s="15">
        <f t="shared" si="0"/>
        <v>0</v>
      </c>
    </row>
    <row r="24" spans="1:10" ht="15.75" thickBot="1" x14ac:dyDescent="0.3">
      <c r="A24" s="10" t="s">
        <v>46</v>
      </c>
      <c r="B24" s="11" t="s">
        <v>3</v>
      </c>
      <c r="C24" s="11">
        <f t="shared" ref="C24:H24" si="3">SUM(C21:C23)</f>
        <v>0</v>
      </c>
      <c r="D24" s="11">
        <f t="shared" si="3"/>
        <v>0</v>
      </c>
      <c r="E24" s="11">
        <f t="shared" si="3"/>
        <v>0</v>
      </c>
      <c r="F24" s="11">
        <f t="shared" si="3"/>
        <v>0</v>
      </c>
      <c r="G24" s="11">
        <f t="shared" si="3"/>
        <v>0</v>
      </c>
      <c r="H24" s="11">
        <f t="shared" si="3"/>
        <v>0</v>
      </c>
      <c r="I24" s="12">
        <f t="shared" si="0"/>
        <v>0</v>
      </c>
      <c r="J24" s="12">
        <f t="shared" si="0"/>
        <v>0</v>
      </c>
    </row>
    <row r="25" spans="1:10" ht="15.75" thickBot="1" x14ac:dyDescent="0.3">
      <c r="A25" s="13"/>
      <c r="B25" s="14"/>
      <c r="C25" s="14"/>
      <c r="D25" s="14"/>
      <c r="E25" s="14"/>
      <c r="F25" s="23"/>
      <c r="G25" s="23"/>
      <c r="H25" s="23"/>
      <c r="I25" s="24"/>
      <c r="J25" s="24"/>
    </row>
    <row r="26" spans="1:10" ht="16.5" thickBot="1" x14ac:dyDescent="0.3">
      <c r="A26" s="52" t="s">
        <v>50</v>
      </c>
      <c r="B26" s="53"/>
      <c r="C26" s="16">
        <f t="shared" ref="C26:H26" si="4">C12+C19+C24</f>
        <v>0</v>
      </c>
      <c r="D26" s="16">
        <f t="shared" si="4"/>
        <v>0</v>
      </c>
      <c r="E26" s="16">
        <f t="shared" si="4"/>
        <v>0</v>
      </c>
      <c r="F26" s="16">
        <f t="shared" si="4"/>
        <v>0</v>
      </c>
      <c r="G26" s="16">
        <f t="shared" si="4"/>
        <v>0</v>
      </c>
      <c r="H26" s="16">
        <f t="shared" si="4"/>
        <v>0</v>
      </c>
      <c r="I26" s="17">
        <f t="shared" si="0"/>
        <v>0</v>
      </c>
      <c r="J26" s="17">
        <f t="shared" si="0"/>
        <v>0</v>
      </c>
    </row>
    <row r="27" spans="1:10" x14ac:dyDescent="0.25">
      <c r="A27" s="3"/>
      <c r="B27" s="4"/>
      <c r="C27" s="4"/>
      <c r="D27" s="4"/>
      <c r="E27" s="4"/>
      <c r="F27" s="22"/>
      <c r="G27" s="22"/>
      <c r="H27" s="22"/>
      <c r="I27" s="5"/>
      <c r="J27" s="5"/>
    </row>
    <row r="28" spans="1:10" x14ac:dyDescent="0.25">
      <c r="A28" s="2" t="s">
        <v>4</v>
      </c>
      <c r="B28" s="1" t="s">
        <v>15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5">
        <f t="shared" si="0"/>
        <v>0</v>
      </c>
      <c r="J28" s="5">
        <f t="shared" si="0"/>
        <v>0</v>
      </c>
    </row>
    <row r="29" spans="1:10" x14ac:dyDescent="0.25">
      <c r="A29" s="2" t="s">
        <v>5</v>
      </c>
      <c r="B29" s="1" t="s">
        <v>16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5">
        <f t="shared" si="0"/>
        <v>0</v>
      </c>
      <c r="J29" s="5">
        <f t="shared" si="0"/>
        <v>0</v>
      </c>
    </row>
    <row r="30" spans="1:10" x14ac:dyDescent="0.25">
      <c r="A30" s="2" t="s">
        <v>6</v>
      </c>
      <c r="B30" s="1" t="s">
        <v>17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5">
        <f t="shared" si="0"/>
        <v>0</v>
      </c>
      <c r="J30" s="5">
        <f t="shared" si="0"/>
        <v>0</v>
      </c>
    </row>
    <row r="31" spans="1:10" x14ac:dyDescent="0.25">
      <c r="A31" s="2" t="s">
        <v>7</v>
      </c>
      <c r="B31" s="1" t="s">
        <v>18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5">
        <f t="shared" si="0"/>
        <v>0</v>
      </c>
      <c r="J31" s="5">
        <f t="shared" si="0"/>
        <v>0</v>
      </c>
    </row>
    <row r="32" spans="1:10" x14ac:dyDescent="0.25">
      <c r="A32" s="2" t="s">
        <v>8</v>
      </c>
      <c r="B32" s="1" t="s">
        <v>61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5">
        <f t="shared" si="0"/>
        <v>0</v>
      </c>
      <c r="J32" s="5">
        <f t="shared" si="0"/>
        <v>0</v>
      </c>
    </row>
    <row r="33" spans="1:10" x14ac:dyDescent="0.25">
      <c r="A33" s="2" t="s">
        <v>9</v>
      </c>
      <c r="B33" s="1" t="s">
        <v>21</v>
      </c>
      <c r="C33" s="1">
        <v>0</v>
      </c>
      <c r="D33" s="1">
        <v>0</v>
      </c>
      <c r="E33" s="1">
        <v>0</v>
      </c>
      <c r="F33" s="1">
        <v>0</v>
      </c>
      <c r="G33" s="1">
        <v>127</v>
      </c>
      <c r="H33" s="1">
        <v>197</v>
      </c>
      <c r="I33" s="5">
        <f>C33+D33+E33+F33+G33</f>
        <v>127</v>
      </c>
      <c r="J33" s="5">
        <v>197</v>
      </c>
    </row>
    <row r="34" spans="1:10" x14ac:dyDescent="0.25">
      <c r="A34" s="2" t="s">
        <v>10</v>
      </c>
      <c r="B34" s="1" t="s">
        <v>19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5">
        <f t="shared" si="0"/>
        <v>0</v>
      </c>
      <c r="J34" s="5">
        <f t="shared" si="0"/>
        <v>0</v>
      </c>
    </row>
    <row r="35" spans="1:10" x14ac:dyDescent="0.25">
      <c r="A35" s="2" t="s">
        <v>11</v>
      </c>
      <c r="B35" s="1" t="s">
        <v>20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5">
        <f t="shared" si="0"/>
        <v>0</v>
      </c>
      <c r="J35" s="5">
        <f t="shared" si="0"/>
        <v>0</v>
      </c>
    </row>
    <row r="36" spans="1:10" x14ac:dyDescent="0.25">
      <c r="A36" s="2" t="s">
        <v>12</v>
      </c>
      <c r="B36" s="1" t="s">
        <v>14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5">
        <f t="shared" si="0"/>
        <v>0</v>
      </c>
      <c r="J36" s="5">
        <f t="shared" si="0"/>
        <v>0</v>
      </c>
    </row>
    <row r="37" spans="1:10" ht="15.75" thickBot="1" x14ac:dyDescent="0.3">
      <c r="A37" s="8" t="s">
        <v>13</v>
      </c>
      <c r="B37" s="9" t="s">
        <v>60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5">
        <f t="shared" si="0"/>
        <v>0</v>
      </c>
      <c r="J37" s="15">
        <f t="shared" si="0"/>
        <v>0</v>
      </c>
    </row>
    <row r="38" spans="1:10" ht="15.75" thickBot="1" x14ac:dyDescent="0.3">
      <c r="A38" s="10" t="s">
        <v>22</v>
      </c>
      <c r="B38" s="11" t="s">
        <v>23</v>
      </c>
      <c r="C38" s="11">
        <f t="shared" ref="C38:H38" si="5">SUM(C28:C37)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127</v>
      </c>
      <c r="H38" s="11">
        <f t="shared" si="5"/>
        <v>197</v>
      </c>
      <c r="I38" s="12">
        <f>C38+D38+E38+F38+G38</f>
        <v>127</v>
      </c>
      <c r="J38" s="12">
        <v>197</v>
      </c>
    </row>
    <row r="39" spans="1:10" ht="15.75" thickBot="1" x14ac:dyDescent="0.3">
      <c r="A39" s="13"/>
      <c r="B39" s="14"/>
      <c r="C39" s="14"/>
      <c r="D39" s="14"/>
      <c r="E39" s="14"/>
      <c r="F39" s="23"/>
      <c r="G39" s="23"/>
      <c r="H39" s="23"/>
      <c r="I39" s="15"/>
      <c r="J39" s="15"/>
    </row>
    <row r="40" spans="1:10" ht="16.5" thickBot="1" x14ac:dyDescent="0.3">
      <c r="A40" s="54" t="s">
        <v>51</v>
      </c>
      <c r="B40" s="55"/>
      <c r="C40" s="16">
        <f t="shared" ref="C40:H40" si="6">C26+C38</f>
        <v>0</v>
      </c>
      <c r="D40" s="16">
        <f t="shared" si="6"/>
        <v>0</v>
      </c>
      <c r="E40" s="16">
        <f t="shared" si="6"/>
        <v>0</v>
      </c>
      <c r="F40" s="16">
        <f t="shared" si="6"/>
        <v>0</v>
      </c>
      <c r="G40" s="16">
        <f t="shared" si="6"/>
        <v>127</v>
      </c>
      <c r="H40" s="16">
        <f t="shared" si="6"/>
        <v>197</v>
      </c>
      <c r="I40" s="17">
        <f>C40+D40+E40+F40+G40</f>
        <v>127</v>
      </c>
      <c r="J40" s="17">
        <v>197</v>
      </c>
    </row>
    <row r="41" spans="1:10" x14ac:dyDescent="0.25">
      <c r="A41" s="43" t="s">
        <v>108</v>
      </c>
    </row>
  </sheetData>
  <mergeCells count="13">
    <mergeCell ref="A26:B26"/>
    <mergeCell ref="A40:B40"/>
    <mergeCell ref="G5:H5"/>
    <mergeCell ref="A3:J3"/>
    <mergeCell ref="A2:J2"/>
    <mergeCell ref="B5:B6"/>
    <mergeCell ref="A5:A6"/>
    <mergeCell ref="F5:F6"/>
    <mergeCell ref="E5:E6"/>
    <mergeCell ref="D5:D6"/>
    <mergeCell ref="C5:C6"/>
    <mergeCell ref="I5:I6"/>
    <mergeCell ref="J5:J6"/>
  </mergeCells>
  <phoneticPr fontId="0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5.sz.m.-felh.bev.fel.</vt:lpstr>
      <vt:lpstr>5.1.sz.m.-köt.felh.bev.össz.</vt:lpstr>
      <vt:lpstr>5.1.1.sz.m.-köt.felh.bev.Önk.</vt:lpstr>
      <vt:lpstr>5.1.2.sz.m.-köt.felh.bev.P.Hiv.</vt:lpstr>
      <vt:lpstr>5.1.3.sz.m.-köt.felh.bev.Ovi</vt:lpstr>
      <vt:lpstr>5.1.4.sz.m.-köt.felh.bev.M.Ház</vt:lpstr>
      <vt:lpstr>Munka2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Katalin</cp:lastModifiedBy>
  <cp:lastPrinted>2014-02-23T07:44:33Z</cp:lastPrinted>
  <dcterms:created xsi:type="dcterms:W3CDTF">2014-02-09T08:54:17Z</dcterms:created>
  <dcterms:modified xsi:type="dcterms:W3CDTF">2017-04-23T17:58:56Z</dcterms:modified>
</cp:coreProperties>
</file>