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35" windowHeight="12270"/>
  </bookViews>
  <sheets>
    <sheet name="15.1.sz." sheetId="6" r:id="rId1"/>
    <sheet name="15.2.sz." sheetId="7" r:id="rId2"/>
    <sheet name="15.3.sz." sheetId="8" r:id="rId3"/>
    <sheet name="15.4.sz." sheetId="9" r:id="rId4"/>
    <sheet name="Munka2" sheetId="2" r:id="rId5"/>
    <sheet name="Munka3" sheetId="3" r:id="rId6"/>
  </sheets>
  <calcPr calcId="145621"/>
</workbook>
</file>

<file path=xl/calcChain.xml><?xml version="1.0" encoding="utf-8"?>
<calcChain xmlns="http://schemas.openxmlformats.org/spreadsheetml/2006/main">
  <c r="S246" i="9" l="1"/>
  <c r="S240" i="9"/>
  <c r="S226" i="9"/>
  <c r="S241" i="9" s="1"/>
  <c r="S203" i="9"/>
  <c r="S177" i="9"/>
  <c r="S161" i="9"/>
  <c r="S105" i="9"/>
  <c r="S162" i="9" s="1"/>
  <c r="S61" i="9"/>
  <c r="S25" i="9"/>
  <c r="S14" i="9"/>
  <c r="S8" i="9"/>
  <c r="S32" i="9" s="1"/>
  <c r="S170" i="9" s="1"/>
  <c r="T178" i="8"/>
  <c r="S254" i="8"/>
  <c r="S248" i="8"/>
  <c r="S234" i="8"/>
  <c r="S249" i="8" s="1"/>
  <c r="S211" i="8"/>
  <c r="S185" i="8"/>
  <c r="S161" i="8"/>
  <c r="S105" i="8"/>
  <c r="S61" i="8"/>
  <c r="S25" i="8"/>
  <c r="S14" i="8"/>
  <c r="S8" i="8"/>
  <c r="S246" i="7"/>
  <c r="S240" i="7"/>
  <c r="S226" i="7"/>
  <c r="S241" i="7" s="1"/>
  <c r="S203" i="7"/>
  <c r="S177" i="7"/>
  <c r="S161" i="7"/>
  <c r="S105" i="7"/>
  <c r="S61" i="7"/>
  <c r="S25" i="7"/>
  <c r="S14" i="7"/>
  <c r="S32" i="7" s="1"/>
  <c r="S170" i="7" s="1"/>
  <c r="S8" i="7"/>
  <c r="T178" i="6"/>
  <c r="S254" i="6"/>
  <c r="S248" i="6"/>
  <c r="S234" i="6"/>
  <c r="S249" i="6" s="1"/>
  <c r="S211" i="6"/>
  <c r="S185" i="6"/>
  <c r="S161" i="6"/>
  <c r="S162" i="6" s="1"/>
  <c r="S105" i="6"/>
  <c r="S61" i="6"/>
  <c r="S25" i="6"/>
  <c r="S14" i="6"/>
  <c r="S8" i="6"/>
  <c r="S32" i="6" s="1"/>
  <c r="S178" i="6" s="1"/>
  <c r="S247" i="9" l="1"/>
  <c r="S162" i="8"/>
  <c r="S32" i="8"/>
  <c r="S178" i="8" s="1"/>
  <c r="S255" i="8"/>
  <c r="S247" i="7"/>
  <c r="S255" i="6"/>
  <c r="T246" i="9"/>
  <c r="T240" i="9"/>
  <c r="T226" i="9"/>
  <c r="T203" i="9"/>
  <c r="T177" i="9"/>
  <c r="T161" i="9"/>
  <c r="T105" i="9"/>
  <c r="T61" i="9"/>
  <c r="T25" i="9"/>
  <c r="T14" i="9"/>
  <c r="T8" i="9"/>
  <c r="T254" i="8"/>
  <c r="T248" i="8"/>
  <c r="T234" i="8"/>
  <c r="T211" i="8"/>
  <c r="T185" i="8"/>
  <c r="T161" i="8"/>
  <c r="T105" i="8"/>
  <c r="T61" i="8"/>
  <c r="T25" i="8"/>
  <c r="T14" i="8"/>
  <c r="T8" i="8"/>
  <c r="T246" i="7"/>
  <c r="T240" i="7"/>
  <c r="T226" i="7"/>
  <c r="T203" i="7"/>
  <c r="T177" i="7"/>
  <c r="T161" i="7"/>
  <c r="T105" i="7"/>
  <c r="T61" i="7"/>
  <c r="T25" i="7"/>
  <c r="T14" i="7"/>
  <c r="T8" i="7"/>
  <c r="T254" i="6"/>
  <c r="T248" i="6"/>
  <c r="T234" i="6"/>
  <c r="T211" i="6"/>
  <c r="T185" i="6"/>
  <c r="T161" i="6"/>
  <c r="T105" i="6"/>
  <c r="T61" i="6"/>
  <c r="T25" i="6"/>
  <c r="T14" i="6"/>
  <c r="T8" i="6"/>
  <c r="T32" i="9" l="1"/>
  <c r="T32" i="8"/>
  <c r="T32" i="7"/>
  <c r="T170" i="7" s="1"/>
  <c r="T249" i="6"/>
  <c r="T255" i="6" s="1"/>
  <c r="T162" i="6"/>
  <c r="T32" i="6"/>
  <c r="T241" i="7"/>
  <c r="T247" i="7" s="1"/>
  <c r="T249" i="8"/>
  <c r="T255" i="8" s="1"/>
  <c r="T241" i="9"/>
  <c r="T247" i="9" s="1"/>
  <c r="T162" i="9"/>
  <c r="T170" i="9" l="1"/>
</calcChain>
</file>

<file path=xl/sharedStrings.xml><?xml version="1.0" encoding="utf-8"?>
<sst xmlns="http://schemas.openxmlformats.org/spreadsheetml/2006/main" count="1907" uniqueCount="512">
  <si>
    <t>Sor-szám</t>
  </si>
  <si>
    <t>ESZKÖZÖK/FORRÁSOK</t>
  </si>
  <si>
    <t>Előző időszak</t>
  </si>
  <si>
    <t>Tárgyidőszak</t>
  </si>
  <si>
    <t>01</t>
  </si>
  <si>
    <t xml:space="preserve">A/I/1 Vagyoni értékű jogok </t>
  </si>
  <si>
    <t>02</t>
  </si>
  <si>
    <t>A/I/2 Szellemi termékek</t>
  </si>
  <si>
    <t>03</t>
  </si>
  <si>
    <t xml:space="preserve">A/I/3 Immateriális javak értékhelyesbítése </t>
  </si>
  <si>
    <t>04</t>
  </si>
  <si>
    <t>A/I Immateriális javak (=A/I/1+A/I/2+A/I/3)</t>
  </si>
  <si>
    <t>05</t>
  </si>
  <si>
    <t xml:space="preserve">A/II/1 Ingatlanok és a kapcsolódó vagyoni értékű jogok </t>
  </si>
  <si>
    <t>06</t>
  </si>
  <si>
    <t xml:space="preserve">A/II/2 Gépek, berendezések, felszerelések, járművek </t>
  </si>
  <si>
    <t>07</t>
  </si>
  <si>
    <t xml:space="preserve">A/II/3 Tenyészállatok </t>
  </si>
  <si>
    <t>08</t>
  </si>
  <si>
    <t xml:space="preserve">A/II/4 Beruházások, felújítások </t>
  </si>
  <si>
    <t>09</t>
  </si>
  <si>
    <t>A/II/5 Tárgyi eszközök értékhelyesbítése</t>
  </si>
  <si>
    <t>10</t>
  </si>
  <si>
    <t>A/II Tárgyi eszközök  (=A/II/1+...+A/II/5)</t>
  </si>
  <si>
    <t>11</t>
  </si>
  <si>
    <t>A/III/1 Tartós részesedések (=A/III/1a+…+A/III/1e)</t>
  </si>
  <si>
    <t>12</t>
  </si>
  <si>
    <t>A/III/1a - ebből: tartós részesedések jegybankban</t>
  </si>
  <si>
    <t>13</t>
  </si>
  <si>
    <t>A/III/1b - ebből: tartós részesedések nem pénzügyi vállalkozásban</t>
  </si>
  <si>
    <t>14</t>
  </si>
  <si>
    <t>A/III/1c - ebből: tartós részesedésel pénzügyi vállalkozásban</t>
  </si>
  <si>
    <t>15</t>
  </si>
  <si>
    <t>A/III/1d - ebből: tartós részesedések társulásban</t>
  </si>
  <si>
    <t>16</t>
  </si>
  <si>
    <t>A/III/1e - ebből: egyéb tartós részesedések</t>
  </si>
  <si>
    <t>17</t>
  </si>
  <si>
    <t>A/III/2 Tartós hitelviszonyt megtestesítő értékpapírok (&gt;=A/III/2a+A/III/2/b)</t>
  </si>
  <si>
    <t>18</t>
  </si>
  <si>
    <t>A/III/2a - ebből: államkötvények</t>
  </si>
  <si>
    <t>19</t>
  </si>
  <si>
    <t>A/III/2b - ebből: helyi önkormányzatok kötvényei</t>
  </si>
  <si>
    <t>20</t>
  </si>
  <si>
    <t xml:space="preserve">A/III/3 Befektetett pénzügyi eszközök értékhelyesbítése </t>
  </si>
  <si>
    <t>21</t>
  </si>
  <si>
    <t>A/III Befektetett pénzügyi eszközök (=A/III/1+A/III/2+A/III/3)</t>
  </si>
  <si>
    <t>22</t>
  </si>
  <si>
    <t>A/IV/1 Koncesszióba, vagyonkezelésbe adott eszközök (=A/IV/1a+A/IV/1b+A/IV/1c)</t>
  </si>
  <si>
    <t>23</t>
  </si>
  <si>
    <t>A/IV/1a - ebből: immateriális javak</t>
  </si>
  <si>
    <t>24</t>
  </si>
  <si>
    <t>A/IV/1b - ebből: tárgyi eszközök</t>
  </si>
  <si>
    <t>25</t>
  </si>
  <si>
    <t>A/IV/1c - ebből: tartós részesedések, tartós hitelviszonyt megtestesítő értékpapírok</t>
  </si>
  <si>
    <t>26</t>
  </si>
  <si>
    <t>A/IV/2 Koncesszióba, vagyonkezelésbe adott eszközök értékhelyesbítése</t>
  </si>
  <si>
    <t>27</t>
  </si>
  <si>
    <t>A/IV Koncesszióba, vagyonkezelésbe adott eszközök (=A/IV/1+A/IV/2)</t>
  </si>
  <si>
    <t>28</t>
  </si>
  <si>
    <t>A) NEMZETI VAGYONBA TARTOZÓ BEFEKTETETT ESZKÖZÖK (=A/I+A/II+A/III+A/IV)</t>
  </si>
  <si>
    <t>29</t>
  </si>
  <si>
    <t>B/I/1 Vásárolt készletek</t>
  </si>
  <si>
    <t>30</t>
  </si>
  <si>
    <t>B/I/2 Átsorolt, követelés fejében átvett készletek</t>
  </si>
  <si>
    <t>31</t>
  </si>
  <si>
    <t>B/I/3 Egyéb készletek</t>
  </si>
  <si>
    <t>32</t>
  </si>
  <si>
    <t>B/I/4  Befejezetlen termelés, félkész termékek, késztermékek</t>
  </si>
  <si>
    <t>33</t>
  </si>
  <si>
    <t xml:space="preserve">B/I/5 Növendék-, hízó és egyéb állatok </t>
  </si>
  <si>
    <t>34</t>
  </si>
  <si>
    <t>B/I Készletek (=B/I/1+…+B/I/5)</t>
  </si>
  <si>
    <t>35</t>
  </si>
  <si>
    <t>B/II/1 Nem tartós részesedések</t>
  </si>
  <si>
    <t>36</t>
  </si>
  <si>
    <t>B/II/2 Forgatási célú hitelviszonyt megtestesítő értékpapírok (&gt;=B/II/2a+…+B/II/2e)</t>
  </si>
  <si>
    <t>37</t>
  </si>
  <si>
    <t>B/II/2a - ebből: kárpótlási jegyek</t>
  </si>
  <si>
    <t>38</t>
  </si>
  <si>
    <t>B/II/2b - ebből: kincstárjegyek</t>
  </si>
  <si>
    <t>39</t>
  </si>
  <si>
    <t>B/II/2c - ebből: államkötvények</t>
  </si>
  <si>
    <t>40</t>
  </si>
  <si>
    <t>B/II/2d - ebből: helyi önkormányzatok kötvényei</t>
  </si>
  <si>
    <t>41</t>
  </si>
  <si>
    <t>B/II/2e - ebből: befektetési jegyek</t>
  </si>
  <si>
    <t>42</t>
  </si>
  <si>
    <t>B/II Értékpapírok (=B/II/1+B/II/2)</t>
  </si>
  <si>
    <t>43</t>
  </si>
  <si>
    <t>B) NEMZETI VAGYONBA TARTOZÓ FORGÓESZKÖZÖK (= B/I+B/II)</t>
  </si>
  <si>
    <t>44</t>
  </si>
  <si>
    <t>C/I/1 Éven túli lejáratú forint lekötött bankbetétek</t>
  </si>
  <si>
    <t>45</t>
  </si>
  <si>
    <t>C/I/2 Éven túli lejáratú deviza lekötött bankbetétek</t>
  </si>
  <si>
    <t>46</t>
  </si>
  <si>
    <t>C/I Lekötött bankbetétek (=C/I/1+…+C/I/2)</t>
  </si>
  <si>
    <t>47</t>
  </si>
  <si>
    <t>C/II/1 Forintpénztár</t>
  </si>
  <si>
    <t>48</t>
  </si>
  <si>
    <t>C/II/2 Valutapénztár</t>
  </si>
  <si>
    <t>49</t>
  </si>
  <si>
    <t>C/II/3 Betétkönyvek, csekkek, elektronikus pénzeszközök</t>
  </si>
  <si>
    <t>50</t>
  </si>
  <si>
    <t>C/II Pénztárak, csekkek, betétkönyvek (=C/II/1+C/II/2+C/II/3)</t>
  </si>
  <si>
    <t>51</t>
  </si>
  <si>
    <t>C/III/1 Kincstáron kívüli forintszámlák</t>
  </si>
  <si>
    <t>52</t>
  </si>
  <si>
    <t>C/III/2 Kincstárban vezetett forintszámlák</t>
  </si>
  <si>
    <t>53</t>
  </si>
  <si>
    <t>C/III Forintszámlák (=C/III/1+C/III/2)</t>
  </si>
  <si>
    <t>54</t>
  </si>
  <si>
    <t>C/IV/1 Kincstáron kívüli devizaszámlák</t>
  </si>
  <si>
    <t>55</t>
  </si>
  <si>
    <t>C/IV/2 Kincstárban vezetett devizaszámlák</t>
  </si>
  <si>
    <t>56</t>
  </si>
  <si>
    <t>C/IV Devizaszámlák (=CIV/1+C/IV/2)</t>
  </si>
  <si>
    <t>57</t>
  </si>
  <si>
    <t>C) PÉNZESZKÖZÖK (=C/I+…+C/IV)</t>
  </si>
  <si>
    <t>58</t>
  </si>
  <si>
    <t>D/I/1 Költségvetési évben esedékes követelések működési célú támogatások bevételeire államháztartáson belülről (&gt;=D/I/1a)</t>
  </si>
  <si>
    <t>59</t>
  </si>
  <si>
    <t>D/I/1a - ebből: költségvetési évben esedékes követelések működési célú visszatérítendő támogatások, kölcsönök visszatérülésére államháztartáson belülről</t>
  </si>
  <si>
    <t>60</t>
  </si>
  <si>
    <t>D/I/2 Költségvetési évben esedékes követelések felhalmozási célú támogatások bevételeire államháztartáson belülről (&gt;=D/I/2a)</t>
  </si>
  <si>
    <t>61</t>
  </si>
  <si>
    <t>D/I/2a - ebből: költségvetési évben esedékes követelések felhalmozási célú visszatérítendő támogatások, kölcsönök visszatérülésére államháztartáson belülről</t>
  </si>
  <si>
    <t>62</t>
  </si>
  <si>
    <t>D/I/3 Költségvetési évben esedékes követelések közhatalmi bevételre (=D/I/3a+…+D/I/3f)</t>
  </si>
  <si>
    <t>63</t>
  </si>
  <si>
    <t>D/I/3a  - ebből: költségvetési évben esedékes követelések jövedelemadókra</t>
  </si>
  <si>
    <t>64</t>
  </si>
  <si>
    <t>D/I/3b - ebből: költségvetési évben esedékes követelések szociális hozzájárulási adóra és járulékokra</t>
  </si>
  <si>
    <t>65</t>
  </si>
  <si>
    <t>D/I/3c - ebből: költségvetési évben esedékes követelések bérhez és foglalkoztatáshoz kapcsolódó adókra</t>
  </si>
  <si>
    <t>66</t>
  </si>
  <si>
    <t>D/I/3d - ebből: költségvetési évben esedékes követelések vagyoni típusú adókra</t>
  </si>
  <si>
    <t>67</t>
  </si>
  <si>
    <t>D/I/3e - ebből: költségvetési évben esedékes követelések termékek és szolgáltatások adóira</t>
  </si>
  <si>
    <t>68</t>
  </si>
  <si>
    <t>D/I/3f - ebből: költségvetési évben esedékes követelések egyéb közhatalmi bevételekre</t>
  </si>
  <si>
    <t>69</t>
  </si>
  <si>
    <t>D/I/4 Költségvetési évben esedékes követelések működési bevételre (=D/I/4a+…+D/I/4i)</t>
  </si>
  <si>
    <t>70</t>
  </si>
  <si>
    <t>D/I/4a - ebből: költségvetési évben esedékes követelések készletértékesítés ellenértékére, szolgáltatások ellenértékére, közvetített szolgáltatások ellenértékére</t>
  </si>
  <si>
    <t>71</t>
  </si>
  <si>
    <t>D/I/4b - ebből: költségvetési évben esedékes követelések tulajdonosi bevételekre</t>
  </si>
  <si>
    <t>72</t>
  </si>
  <si>
    <t>D/I/4c - ebből: költségvetési évben esedékes követelések ellátási díjakra</t>
  </si>
  <si>
    <t>73</t>
  </si>
  <si>
    <t>D/I/4d - ebből: költségvetési évben esedékes követelések kiszámlázott általános forgalmi adóra</t>
  </si>
  <si>
    <t>74</t>
  </si>
  <si>
    <t>D/I/4e - ebből: költségvetési évben esedékes követelések általános forgalmi adó visszatérítésére</t>
  </si>
  <si>
    <t>75</t>
  </si>
  <si>
    <t>D/I/4f - ebből: költségvetési évben esedékes követelések kamatbevételekre</t>
  </si>
  <si>
    <t>76</t>
  </si>
  <si>
    <t>D/I/4g - ebből: költségvetési évben esedékes követelések egyéb pénzügyi műveletek bevételeire</t>
  </si>
  <si>
    <t>77</t>
  </si>
  <si>
    <t>D/I/4h - ebből: költségvetési évben esedékes követelések biztosító által fizetett kártérítésre</t>
  </si>
  <si>
    <t>78</t>
  </si>
  <si>
    <t>D/I/4i - ebből: költségvetési évben esedékes követelések egyéb működési bevételekre</t>
  </si>
  <si>
    <t>79</t>
  </si>
  <si>
    <t>D/I/5 Költségvetési évben esedékes követelések felhalmozási bevételre (=D/I/5a+…+D/I/5e)</t>
  </si>
  <si>
    <t>80</t>
  </si>
  <si>
    <t>D/I/5a - ebből: költségvetési évben esedékes követelések immateriális javak értékesítésére</t>
  </si>
  <si>
    <t>81</t>
  </si>
  <si>
    <t>D/I/5b - ebből: költségvetési évben esedékes követelések ingatlanok értékesítésére</t>
  </si>
  <si>
    <t>82</t>
  </si>
  <si>
    <t>D/I/5c - ebből: költségvetési évben esedékes követelések egyéb tárgyi eszközök értékesítésére</t>
  </si>
  <si>
    <t>83</t>
  </si>
  <si>
    <t>D/I/5d - ebből: költségvetési évben esedékes követelések részesedések értékesítésére</t>
  </si>
  <si>
    <t>84</t>
  </si>
  <si>
    <t>D/I/5e - ebből: költségvetési évben esedékes követelések részesedések megszűnéséhez kapcsolódó bevételekre</t>
  </si>
  <si>
    <t>85</t>
  </si>
  <si>
    <t>D/I/6 Költségvetési évben esedékes követelések működési célú átvett pénzeszközre (&gt;=D/I/6a+D/I/6b+D/I/6c)</t>
  </si>
  <si>
    <t>86</t>
  </si>
  <si>
    <t>D/I/6a - ebből: költségvetési évben esedékes követelések működési célú visszatérítendő támogatások, kölcsönök visszatérülése az Európai Uniótól</t>
  </si>
  <si>
    <t>87</t>
  </si>
  <si>
    <t>D/I/6b - ebből: költségvetési évben esedékes követelések működési célú visszatérítendő támogatások, kölcsönök visszatérülése kormányoktól és más nemzetközi szervezetektől</t>
  </si>
  <si>
    <t>88</t>
  </si>
  <si>
    <t>D/I/6c - ebből: költségvetési évben esedékes követelések működési célú visszatérítendő támogatások, kölcsönök visszatérülésére államháztartáson kívülről</t>
  </si>
  <si>
    <t>89</t>
  </si>
  <si>
    <t>D/I/7 Költségvetési évben esedékes követelések felhalmozási célú átvett pénzeszközre (&gt;=D/I/7a+D/I/7b+D/I/7c)</t>
  </si>
  <si>
    <t>90</t>
  </si>
  <si>
    <t>D/I/7a - ebből: költségvetési évben esedékes követelések felhalmozási célú visszatérítendő támogatások, kölcsönök visszatérülése az Európai Uniótól</t>
  </si>
  <si>
    <t>91</t>
  </si>
  <si>
    <t>D/I/7b - ebből: költségvetési évben esedékes követelések felhalmozási célú visszatérítendő támogatások, kölcsönök visszatérülése kormányoktól és más nemzetközi szervezetektől</t>
  </si>
  <si>
    <t>92</t>
  </si>
  <si>
    <t>D/I/7c - ebből: költségvetési évben esedékes követelések felhalmozási célú visszatérítendő támogatások, kölcsönök visszatérülésére államháztartáson kívülről</t>
  </si>
  <si>
    <t>93</t>
  </si>
  <si>
    <t>D/I/8 Költségvetési évben esedékes követelések finanszírozási bevételekre (&gt;=D/I/8a+…+D/I/8g)</t>
  </si>
  <si>
    <t>94</t>
  </si>
  <si>
    <t>D/I/8a - ebből: költségvetési évben esedékes követelések forgatási célú belföldi értékpapírok beváltásából, értékesítéséből</t>
  </si>
  <si>
    <t>95</t>
  </si>
  <si>
    <t>D/I/8b - ebből: költségvetési évben esedékes követelések befektetési célú belföldi értékpapírok beváltásából, értékesítéséből</t>
  </si>
  <si>
    <t>96</t>
  </si>
  <si>
    <t>D/I/8c - ebből: költségvetési évben esedékes követelések államháztartáson belüli megelőlegezések törlesztésére</t>
  </si>
  <si>
    <t>97</t>
  </si>
  <si>
    <t>D/I/8d - ebből: költségvetési évben esedékes követelések hosszú lejáratú tulajdonosi kölcsönök bevételeire</t>
  </si>
  <si>
    <t>98</t>
  </si>
  <si>
    <t>D/I/8e - ebből: költségvetési évben esedékes követelések rövid lejáratú tulajdonosi kölcsönök bevételeire</t>
  </si>
  <si>
    <t>99</t>
  </si>
  <si>
    <t>D/I/8f - ebből: költségvetési évben esedékes követelések forgatási célú külföldi értékpapírok beváltásából, értékesítéséből</t>
  </si>
  <si>
    <t>100</t>
  </si>
  <si>
    <t>D/I/8g - ebből: költségvetési évben esedékes követelések befektetési célú külföldi értékpapírok beváltásából, értékesítéséből</t>
  </si>
  <si>
    <t>101</t>
  </si>
  <si>
    <t>D/I Költségvetési évben esedékes követelések (=D/I/1+…+D/I/8)</t>
  </si>
  <si>
    <t>102</t>
  </si>
  <si>
    <t>D/II/1 Költségvetési évet követően esedékes követelések működési célú támogatások bevételeire államháztartáson belülről (&gt;=D/II/1a)</t>
  </si>
  <si>
    <t>103</t>
  </si>
  <si>
    <t>D/II/1a - ebből: költségvetési évet követően esedékes követelések működési célú visszatérítendő támogatások, kölcsönök visszatérülésére államháztartáson belülről</t>
  </si>
  <si>
    <t>104</t>
  </si>
  <si>
    <t>D/II/2 Költségvetési évet követően esedékes követelések felhalmozási célú támogatások bevételeire államháztartáson belülről (&gt;=D/II/2a)</t>
  </si>
  <si>
    <t>105</t>
  </si>
  <si>
    <t>D/II/2a - ebből: költségvetési évet követően esedékes követelések felhalmozási célú visszatérítendő támogatások, kölcsönök visszatérülésére államháztartáson belülről</t>
  </si>
  <si>
    <t>106</t>
  </si>
  <si>
    <t>D/II/3 Költségvetési évet követően esedékes követelések közhatalmi bevételre (=D/II/3a+…+D/II/3f)</t>
  </si>
  <si>
    <t>107</t>
  </si>
  <si>
    <t>D/II/3a - ebből: költségvetési évet követően esedékes követelések jövedelemadókra</t>
  </si>
  <si>
    <t>108</t>
  </si>
  <si>
    <t>D/II/3b - ebből: költségvetési évet követően esedékes követelések szociális hozzájárulási adóra és járulékokra</t>
  </si>
  <si>
    <t>109</t>
  </si>
  <si>
    <t>D/II/3c - ebből: költségvetési évet követően esedékes követelések bérhez és foglalkoztatáshoz kapcsolódó adókra</t>
  </si>
  <si>
    <t>110</t>
  </si>
  <si>
    <t>D/II/3d - ebből: költségvetési évet követően esedékes követelések vagyoni típusú adókra</t>
  </si>
  <si>
    <t>111</t>
  </si>
  <si>
    <t>D/II/3e - ebből: költségvetési évet követően esedékes követelések termékek és szolgáltatások adóira</t>
  </si>
  <si>
    <t>112</t>
  </si>
  <si>
    <t>D/II/3f - ebből: költségvetési évet követően esedékes követelések egyéb közhatalmi bevételekre</t>
  </si>
  <si>
    <t>113</t>
  </si>
  <si>
    <t>D/II/4 Költségvetési évet követően esedékes követelések működési bevételre (=D/II/4a+…+D/II/4i)</t>
  </si>
  <si>
    <t>114</t>
  </si>
  <si>
    <t>D/II/4a - ebből: költségvetési évet követően esedékes követelések készletértékesítés ellenértékére, szolgáltatások ellenértékére, közvetített szolgáltatások ellenértékére</t>
  </si>
  <si>
    <t>115</t>
  </si>
  <si>
    <t>D/II/4b - ebből: költségvetési évet követően esedékes követelések tulajdonosi bevételekre</t>
  </si>
  <si>
    <t>116</t>
  </si>
  <si>
    <t>D/II/4c - ebből: költségvetési évet követően esedékes követelések ellátási díjakra</t>
  </si>
  <si>
    <t>117</t>
  </si>
  <si>
    <t>D/II/4d - ebből: költségvetési évet követően esedékes követelések kiszámlázott általános forgalmi adóra</t>
  </si>
  <si>
    <t>118</t>
  </si>
  <si>
    <t>D/II/4e - ebből: költségvetési évet követően esedékes követelések általános forgalmi adó visszatérítésére</t>
  </si>
  <si>
    <t>119</t>
  </si>
  <si>
    <t>D/II/4f - ebből: költségvetési évet követően esedékes követelések kamatbevételekre</t>
  </si>
  <si>
    <t>120</t>
  </si>
  <si>
    <t>D/II/4g - ebből: költségvetési évet követően esedékes követelések egyéb pénzügyi műveletek bevételeire</t>
  </si>
  <si>
    <t>121</t>
  </si>
  <si>
    <t>D/II/4h - ebből: költségvetési évet követően esedékes követelések biztosító által fizetett kártérítésre</t>
  </si>
  <si>
    <t>122</t>
  </si>
  <si>
    <t>D/II/4i - ebből: költségvetési évet követően esedékes követelések egyéb működési bevételekre</t>
  </si>
  <si>
    <t>123</t>
  </si>
  <si>
    <t>D/II/5 Költségvetési évet követően esedékes követelések felhalmozási bevételre (=D/II/5a+…+D/II/5e)</t>
  </si>
  <si>
    <t>124</t>
  </si>
  <si>
    <t>D/II/5a - ebből: költségvetési évet követően esedékes követelések immateriális javak értékesítésére</t>
  </si>
  <si>
    <t>125</t>
  </si>
  <si>
    <t>D/II/5b - ebből: költségvetési évet követően esedékes követelések ingatlanok értékesítésére</t>
  </si>
  <si>
    <t>126</t>
  </si>
  <si>
    <t>D/II/5c - ebből: költségvetési évet követően esedékes követelések egyéb tárgyi eszközök értékesítésére</t>
  </si>
  <si>
    <t>127</t>
  </si>
  <si>
    <t>D/II/5d - ebből: költségvetési évet követően esedékes követelések részesedések értékesítésére</t>
  </si>
  <si>
    <t>128</t>
  </si>
  <si>
    <t>D/II/5e - ebből: költségvetési évet követően esedékes követelések részesedések megszűnéséhez kapcsolódó bevételekre</t>
  </si>
  <si>
    <t>129</t>
  </si>
  <si>
    <t>D/II/6 Költségvetési évet követően esedékes követelések működési célú átvett pénzeszközre (&gt;=D/II/6a+D/II/6b+D/II/6c)</t>
  </si>
  <si>
    <t>130</t>
  </si>
  <si>
    <t>D/II/6a - ebből: költségvetési évet követően esedékes követelések működési célú visszatérítendő támogatások, kölcsönök visszatérülése az Európai Uniótól</t>
  </si>
  <si>
    <t>131</t>
  </si>
  <si>
    <t>D/II/6b - ebből: költségvetési évet követően esedékes követelések működési célú visszatérítendő támogatások, kölcsönök visszatérülése kormányoktól és más nemzetközi szervezetektől</t>
  </si>
  <si>
    <t>132</t>
  </si>
  <si>
    <t>D/II/6c - ebből: költségvetési évet követően esedékes követelések működési célú visszatérítendő támogatások, kölcsönök visszatérülésére államháztartáson kívülről</t>
  </si>
  <si>
    <t>133</t>
  </si>
  <si>
    <t>D/II/7 Költségvetési évet követően esedékes követelések felhalmozási célú átvett pénzeszközre (&gt;=D/II/7a+D/II/7b+D/II/7c)</t>
  </si>
  <si>
    <t>134</t>
  </si>
  <si>
    <t>D/II/7a - ebből: költségvetési évet követően esedékes követelések felhalmozási célú visszatérítendő támogatások, kölcsönök visszatérülése az Európai Uniótól</t>
  </si>
  <si>
    <t>135</t>
  </si>
  <si>
    <t>D/II/7b - ebből: költségvetési évet követően esedékes követelések felhalmozási célú visszatérítendő támogatások, kölcsönök visszatérülése kormányoktól és más nemzetközi szervezetektől</t>
  </si>
  <si>
    <t>136</t>
  </si>
  <si>
    <t>D/II/7c - ebből: költségvetési évet követően esedékes követelések felhalmozási célú visszatérítendő támogatások, kölcsönök visszatérülésére államháztartáson kívülről</t>
  </si>
  <si>
    <t>137</t>
  </si>
  <si>
    <t>D/II/8 Költségvetési évet követően esedékes követelések finanszírozási bevételekre (=D/II/8a+D/II/8b+D/II/8c)</t>
  </si>
  <si>
    <t>138</t>
  </si>
  <si>
    <t>D/II8a - ebből: költségvetési évet követően esedékes követelések befektetési célú belföldi értékpapírok beváltásából, értékesítéséből</t>
  </si>
  <si>
    <t>139</t>
  </si>
  <si>
    <t>D/II8b - ebből: költségvetési évet követően esedékes követelések hosszú lejáratú tulajdonosi kölcsönök bevételeire</t>
  </si>
  <si>
    <t>140</t>
  </si>
  <si>
    <t>D/II8c - ebből: költségvetési évet követően esedékes követelések befektetési célú külföldi értékpapírok beváltásából, értékesítéséből</t>
  </si>
  <si>
    <t>141</t>
  </si>
  <si>
    <t>D/II Költségvetési évet követően esedékes követelések (=D/II/1+…+D/II/8)</t>
  </si>
  <si>
    <t>142</t>
  </si>
  <si>
    <t>D/III/1 Adott előlegek (=D/III/1a+…+D/III/1f)</t>
  </si>
  <si>
    <t>143</t>
  </si>
  <si>
    <t>D/III/1a - ebből: immateriális javakra adott előlegek</t>
  </si>
  <si>
    <t>144</t>
  </si>
  <si>
    <t>D/III/1b - ebből: beruházásokra adott előlegek</t>
  </si>
  <si>
    <t>145</t>
  </si>
  <si>
    <t>D/III/1c - ebből: készletekre adott előlegek</t>
  </si>
  <si>
    <t>146</t>
  </si>
  <si>
    <t>D/III/1d - ebből: igénybe vett szolgáltatásra adott előlegek</t>
  </si>
  <si>
    <t>147</t>
  </si>
  <si>
    <t>D/III/1e - ebből: foglalkoztatottaknak adott előlegek</t>
  </si>
  <si>
    <t>148</t>
  </si>
  <si>
    <t>D/III/1f - ebből: túlfizetések, téves és visszajáró kifizetések</t>
  </si>
  <si>
    <t>149</t>
  </si>
  <si>
    <t>D/III/2 Továbbadási célból folyósított támogatások, ellátások elszámolása</t>
  </si>
  <si>
    <t>150</t>
  </si>
  <si>
    <t>D/III/3 Más által beszedett bevételek elszámolása</t>
  </si>
  <si>
    <t>151</t>
  </si>
  <si>
    <t>D/III/4 Forgótőke elszámolása</t>
  </si>
  <si>
    <t>152</t>
  </si>
  <si>
    <t>D/III/5 Vagyonkezelésbe adott eszközökkel kapcsolatos visszapótlási követelés elszámolása</t>
  </si>
  <si>
    <t>153</t>
  </si>
  <si>
    <t>D/III/6 Nem társadalombiztosítás pénzügyi alapjait terhelő kifizetett ellátások megtérítésének elszámolása</t>
  </si>
  <si>
    <t>154</t>
  </si>
  <si>
    <t>D/III/7 Folyósított, megelőlegezett társadalombiztosítási és családtámogatási ellátások elszámolása</t>
  </si>
  <si>
    <t>155</t>
  </si>
  <si>
    <t>D/III/8 Gazdasági társaság alapítása, jegyzett tőkéjének emelése esetén a társaságnak ténylegesen átadott eszközök</t>
  </si>
  <si>
    <t>156</t>
  </si>
  <si>
    <t>D/III/9 Letétre, megőrzésre, fedezetkezelésre átadott pénzeszközök, biztosítékok</t>
  </si>
  <si>
    <t>157</t>
  </si>
  <si>
    <t>D/III Követelés jellegű sajátos elszámolások (=D/III/1+…+D/III/9)</t>
  </si>
  <si>
    <t>158</t>
  </si>
  <si>
    <t>D) KÖVETELÉSEK  (=D/I+D/II+D/III)</t>
  </si>
  <si>
    <t>159</t>
  </si>
  <si>
    <t>E/I December havi illetmények, munkabérek elszámolása</t>
  </si>
  <si>
    <t>160</t>
  </si>
  <si>
    <t>E/II Utalványok, bérletek és más hasonló, készpénz-helyettesítő fizetési eszköznek nem minősülő eszközök elszámolásai</t>
  </si>
  <si>
    <t>161</t>
  </si>
  <si>
    <t>E) EGYÉB SAJÁTOS ESZKÖZOLDALI  ELSZÁMOLÁSOK (=E/I+…+E/II)</t>
  </si>
  <si>
    <t>162</t>
  </si>
  <si>
    <t>F/1  Eredményszemléletű bevételek aktív időbeli elhatárolása</t>
  </si>
  <si>
    <t>163</t>
  </si>
  <si>
    <t>F/2 Költségek, ráfordítások aktív időbeli elhatárolása</t>
  </si>
  <si>
    <t>164</t>
  </si>
  <si>
    <t>F/3 Halasztott ráfordítások</t>
  </si>
  <si>
    <t>165</t>
  </si>
  <si>
    <t>F) AKTÍV IDŐBELI  ELHATÁROLÁSOK  (=F/1+F/2+F/3)</t>
  </si>
  <si>
    <t>166</t>
  </si>
  <si>
    <t>ESZKÖZÖK ÖSSZESEN (=A+B+C+D+E+F)</t>
  </si>
  <si>
    <t>167</t>
  </si>
  <si>
    <t>G/I  Nemzeti vagyon induláskori értéke</t>
  </si>
  <si>
    <t>168</t>
  </si>
  <si>
    <t>G/II Nemzeti vagyon változásai</t>
  </si>
  <si>
    <t>169</t>
  </si>
  <si>
    <t>G/III Egyéb eszközök induláskori értéke és változásai</t>
  </si>
  <si>
    <t>170</t>
  </si>
  <si>
    <t>G/IV Felhalmozott eredmény</t>
  </si>
  <si>
    <t>171</t>
  </si>
  <si>
    <t>G/V Eszközök értékhelyesbítésének forrása</t>
  </si>
  <si>
    <t>172</t>
  </si>
  <si>
    <t>G/VI Mérleg szerinti eredmény</t>
  </si>
  <si>
    <t>173</t>
  </si>
  <si>
    <t>G/ SAJÁT TŐKE  (= G/I+…+G/VI)</t>
  </si>
  <si>
    <t>174</t>
  </si>
  <si>
    <t>H/I/1 Költségvetési évben esedékes kötelezettségek személyi juttatásokra</t>
  </si>
  <si>
    <t>175</t>
  </si>
  <si>
    <t>H/I/2 Költségvetési évben esedékes kötelezettségek munkaadókat terhelő járulékokra és szociális hozzájárulási adóra</t>
  </si>
  <si>
    <t>176</t>
  </si>
  <si>
    <t>H/I/3 Költségvetési évben esedékes kötelezettségek dologi kiadásokra</t>
  </si>
  <si>
    <t>177</t>
  </si>
  <si>
    <t>H/I/4 Költségvetési évben esedékes kötelezettségek ellátottak pénzbeli juttatásaira</t>
  </si>
  <si>
    <t>178</t>
  </si>
  <si>
    <t>H/I/5 Költségvetési évben esedékes kötelezettségek egyéb működési célú kiadásokra (&gt;=H/I/5a+H/I/5b)</t>
  </si>
  <si>
    <t>179</t>
  </si>
  <si>
    <t>H/I/5a - ebből: költségvetési évben esedékes kötelezettségek működési célú visszatérítendő támogatások, kölcsönök törlesztésére államháztartáson belülre</t>
  </si>
  <si>
    <t>180</t>
  </si>
  <si>
    <t>H/I/5b - ebből: költségvetési évben esedékes kötelezettségek működési célú támogatásokra az Európai Uniónak</t>
  </si>
  <si>
    <t>181</t>
  </si>
  <si>
    <t>H/I/6 Költségvetési évben esedékes kötelezettségek beruházásokra</t>
  </si>
  <si>
    <t>182</t>
  </si>
  <si>
    <t>H/I/7 Költségvetési évben esedékes kötelezettségek felújításokra</t>
  </si>
  <si>
    <t>183</t>
  </si>
  <si>
    <t>H/I/8 Költségvetési évben esedékes kötelezettségek egyéb felhalmozási célú kiadásokra (&gt;=H/I/8a+H/I/8b)</t>
  </si>
  <si>
    <t>184</t>
  </si>
  <si>
    <t>H/I/8a - ebből: költségvetési évben esedékes kötelezettségek felhalmozási célú visszatérítendő támogatások, kölcsönök törlesztésére államháztartáson belülre</t>
  </si>
  <si>
    <t>185</t>
  </si>
  <si>
    <t>H/I/8b - ebből: költségvetési évben esedékes kötelezettségek felhalmozási célú támogatásokra az Európai Uniónak</t>
  </si>
  <si>
    <t>186</t>
  </si>
  <si>
    <t>H/I/9 Költségvetési évben esedékes kötelezettségek finanszírozási kiadásokra (&gt;=H/I/9a+…+H/I/9l)</t>
  </si>
  <si>
    <t>187</t>
  </si>
  <si>
    <t>H/I/9a - ebből: költségvetési évben esedékes kötelezettségek hosszú lejáratú hitelek, kölcsönök törlesztésére pénzügyi vállalkozásnak</t>
  </si>
  <si>
    <t>188</t>
  </si>
  <si>
    <t>H/I/9b - ebből: költségvetési évben esedékes kötelezettségek rövid lejáratú hitelek, kölcsönök törlesztésére pénzügyi vállalkozásnak</t>
  </si>
  <si>
    <t>189</t>
  </si>
  <si>
    <t>H/I/9c - ebből: költségvetési évben esedékes kötelezettségek kincstárjegyek beváltására</t>
  </si>
  <si>
    <t>190</t>
  </si>
  <si>
    <t>H/I/9d - ebből: költségvetési évben esedékes kötelezettségek éven belüli lejáratú belföldi értékpapírok beváltására</t>
  </si>
  <si>
    <t>191</t>
  </si>
  <si>
    <t>H/I/9e - ebből: költségvetési évben esedékes kötelezettségek belföldi kötvények beváltására</t>
  </si>
  <si>
    <t>192</t>
  </si>
  <si>
    <t>H/I/9f - ebből: költségvetési évben esedékes kötelezettségek éven túli lejáratú belföldi értékpapírok beváltására</t>
  </si>
  <si>
    <t>193</t>
  </si>
  <si>
    <t>H/I/9g - ebből: költségvetési évben esedékes kötelezettségek államháztartáson belüli megelőlegezések visszafizetésére</t>
  </si>
  <si>
    <t>194</t>
  </si>
  <si>
    <t>H/I/9h - ebből: költségvetési évben esedékes kötelezettségek pénzügyi lízing kiadásaira</t>
  </si>
  <si>
    <t>195</t>
  </si>
  <si>
    <t>H/I/9i - ebből: költségvetési évben esedékes kötelezettségek külföldi értékpapírok beváltására</t>
  </si>
  <si>
    <t>196</t>
  </si>
  <si>
    <t>H/I/9j - ebből: költségvetési évben esedékes kötelezettségek hitelek, kölcsönök törlesztésére külföldi kormányoknak és nemzetközi szervezeteknek</t>
  </si>
  <si>
    <t>197</t>
  </si>
  <si>
    <t>H/I/9k - ebből: költségvetési évben esedékes kötelezettségek hitelek, kölcsönök törlesztésére külföldi pénzintézeteknek</t>
  </si>
  <si>
    <t>198</t>
  </si>
  <si>
    <t>H/I/9l - ebből: költségvetési évben esedékes kötelezettségek váltókiadásokra</t>
  </si>
  <si>
    <t>199</t>
  </si>
  <si>
    <t>H/I Költségvetési évben esedékes kötelezettségek (=H/I/1+…+H/I/9)</t>
  </si>
  <si>
    <t>200</t>
  </si>
  <si>
    <t>H/II/1 Költségvetési évet követően esedékes kötelezettségek személyi juttatásokra</t>
  </si>
  <si>
    <t>201</t>
  </si>
  <si>
    <t>H/II/2 Költségvetési évet követően esedékes kötelezettségek munkaadókat terhelő járulékokra és szociális hozzájárulási adóra</t>
  </si>
  <si>
    <t>202</t>
  </si>
  <si>
    <t>H/II/3 Költségvetési évet követően esedékes kötelezettségek dologi kiadásokra</t>
  </si>
  <si>
    <t>203</t>
  </si>
  <si>
    <t>H/II/4 Költségvetési évet követően esedékes kötelezettségek ellátottak pénzbeli juttatásaira</t>
  </si>
  <si>
    <t>204</t>
  </si>
  <si>
    <t>H/II/5 Költségvetési évet követően esedékes kötelezettségek egyéb működési célú kiadásokra (&gt;=H/II/5a+H/II/5b)</t>
  </si>
  <si>
    <t>205</t>
  </si>
  <si>
    <t>H/II/5a - ebből: költségvetési évet követően esedékes kötelezettségek működési célú visszatérítendő támogatások, kölcsönök törlesztésére államháztartáson belülre</t>
  </si>
  <si>
    <t>206</t>
  </si>
  <si>
    <t>H/II/5b - ebből: költségvetési évet követően esedékes kötelezettségek működési célú támogatásokra az Európai Uniónak</t>
  </si>
  <si>
    <t>207</t>
  </si>
  <si>
    <t>H/II/6 Költségvetési évet követően esedékes kötelezettségek beruházásokra</t>
  </si>
  <si>
    <t>208</t>
  </si>
  <si>
    <t>H/II/7 Költségvetési évet követően esedékes kötelezettségek felújításokra</t>
  </si>
  <si>
    <t>209</t>
  </si>
  <si>
    <t>H/II/8 Költségvetési évet követően esedékes kötelezettségek egyéb felhalmozási célú kiadásokra (&gt;=H/II/8a+H/II/8b)</t>
  </si>
  <si>
    <t>210</t>
  </si>
  <si>
    <t>H/II/8a - ebből: költségvetési évet követően esedékes kötelezettségek felhalmozási célú visszatérítendő támogatások, kölcsönök törlesztésére államháztartáson belülre</t>
  </si>
  <si>
    <t>211</t>
  </si>
  <si>
    <t>H/II/8b - ebből: költségvetési évet követően esedékes kötelezettségek felhalmozási célú támogatásokra az Európai Uniónak</t>
  </si>
  <si>
    <t>212</t>
  </si>
  <si>
    <t>H/II/9 Költségvetési évet követően esedékes kötelezettségek finanszírozási kiadásokra (&gt;=H/II/9a+…+H/II/9i)</t>
  </si>
  <si>
    <t>213</t>
  </si>
  <si>
    <t>H/II/9a - ebből: költségvetési évet követően esedékes kötelezettségek hosszú lejáratú hitelek, kölcsönök törlesztésére pénzügyi vállalkozásnak</t>
  </si>
  <si>
    <t>214</t>
  </si>
  <si>
    <t>H/II/9b - ebből: költségvetési évet követően esedékes kötelezettségek kincstárjegyek beváltására</t>
  </si>
  <si>
    <t>215</t>
  </si>
  <si>
    <t>H/II/9c - ebből: költségvetési évet követően esedékes kötelezettségek belföldi kötvények beváltására</t>
  </si>
  <si>
    <t>216</t>
  </si>
  <si>
    <t>H/II/9d - ebből: költségvetési évet követően esedékes kötelezettségek éven túli lejáratú belföldi értékpapírok beváltására</t>
  </si>
  <si>
    <t>217</t>
  </si>
  <si>
    <t>H/II/9e - ebből: költségvetési évet követően esedékes kötelezettségek pénzügyi lízing kiadásaira</t>
  </si>
  <si>
    <t>218</t>
  </si>
  <si>
    <t>H/II/9f - ebből: költségvetési évet követően esedékes kötelezettségek külföldi értékpapírok beváltására</t>
  </si>
  <si>
    <t>219</t>
  </si>
  <si>
    <t>H/II/9g - ebből: költségvetési évet követően esedékes kötelezettségek hitelek, kölcsönök törlesztésére külföldi kormányoknak és nemzetközi szervezeteknek</t>
  </si>
  <si>
    <t>220</t>
  </si>
  <si>
    <t>H/II/9h - ebből: költségvetési évet követően esedékes kötelezettségek külföldi hitelek, kölcsönök törlesztésére külföldi pénzintézeteknek</t>
  </si>
  <si>
    <t>221</t>
  </si>
  <si>
    <t>H/II/9i - ebből: költségvetési évet követően esedékes kötelezettségek váltókiadásokra</t>
  </si>
  <si>
    <t>222</t>
  </si>
  <si>
    <t>H/II Költségvetési évet követően esedékes kötelezettségek (=H/II/1+…+H/II/9)</t>
  </si>
  <si>
    <t>223</t>
  </si>
  <si>
    <t>H/III/1 Kapott előlegek (=H/III/1a+H/III/1b+H/III/1c)</t>
  </si>
  <si>
    <t>224</t>
  </si>
  <si>
    <t>H/III/1a - ebből: túlfizetés a jövedelemadókban</t>
  </si>
  <si>
    <t>225</t>
  </si>
  <si>
    <t>H/III/1b - ebből: túlfizetés az általános forgalmi adóban</t>
  </si>
  <si>
    <t>226</t>
  </si>
  <si>
    <t>H/III/1c - ebből: egyéb túlfizetések, téves és visszajáró befizetések, egyéb kapott előlegek</t>
  </si>
  <si>
    <t>227</t>
  </si>
  <si>
    <t>H/III/2 Továbbadási célból folyósított támogatások, ellátások elszámolása</t>
  </si>
  <si>
    <t>228</t>
  </si>
  <si>
    <t>H/III/3 Más szervezetet megillető bevételek elszámolása</t>
  </si>
  <si>
    <t>229</t>
  </si>
  <si>
    <t>H/III/4 Forgótőke elszámolása (Kincstár)</t>
  </si>
  <si>
    <t>230</t>
  </si>
  <si>
    <t>H/III/5 Vagyonkezelésbe vett eszközökkel kapcsolatos visszapótlási kötelezettség elszámolása</t>
  </si>
  <si>
    <t>231</t>
  </si>
  <si>
    <t>H/III/6 Nem társadalombiztosítás pénzügyi alapjait terhelő kifizetett ellátások megtérítésének elszámolása</t>
  </si>
  <si>
    <t>232</t>
  </si>
  <si>
    <t>H/III/7 Munkáltató által korengedményes nyugdíjhoz megfizetett hozzájárulás elszámolása</t>
  </si>
  <si>
    <t>233</t>
  </si>
  <si>
    <t>H/III/8 Letétre, megőrzésre, fedezetkezelésre átvett pénzeszközök, biztosítékok</t>
  </si>
  <si>
    <t>234</t>
  </si>
  <si>
    <t>H/III/9 Nemzetközi támogatási programok pénzeszközei</t>
  </si>
  <si>
    <t>235</t>
  </si>
  <si>
    <t>H/III/10 Államadósság Kezelő Központ Zrt.-nél elhelyezett fedezeti betétek</t>
  </si>
  <si>
    <t>236</t>
  </si>
  <si>
    <t>H/III Kötelezettség jellegű sajátos elszámolások (=H/III/1+…+H/III/10)</t>
  </si>
  <si>
    <t>237</t>
  </si>
  <si>
    <t>H) KÖTELEZETTSÉGEK (=H/I+H/II+H/III)</t>
  </si>
  <si>
    <t>238</t>
  </si>
  <si>
    <t xml:space="preserve">I) KINCSTÁRI SZÁMLAVEZETÉSSEL KAPCSOLATOS ELSZÁMOLÁSOK </t>
  </si>
  <si>
    <t>239</t>
  </si>
  <si>
    <t>J/1 Eredményszemléletű bevételek passzív időbeli elhatárolása</t>
  </si>
  <si>
    <t>240</t>
  </si>
  <si>
    <t>J/2 Költségek, ráfordítások passzív időbeli elhatárolása</t>
  </si>
  <si>
    <t>241</t>
  </si>
  <si>
    <t>J/3 Halasztott eredményszemléletű bevételek</t>
  </si>
  <si>
    <t>242</t>
  </si>
  <si>
    <t>J) PASSZÍV IDŐBELI ELHATÁROLÁSOK (=J/1+J/2+J/3)</t>
  </si>
  <si>
    <t>243</t>
  </si>
  <si>
    <t>FORRÁSOK ÖSSZESEN (=G+H+I+J)</t>
  </si>
  <si>
    <t>e Forintban</t>
  </si>
  <si>
    <t>15.2. sz. melléklet</t>
  </si>
  <si>
    <t>15.1. sz. melléklet</t>
  </si>
  <si>
    <t>15.4. sz. melléklet</t>
  </si>
  <si>
    <t>15.3. sz. melléklet</t>
  </si>
  <si>
    <t>Sorszám</t>
  </si>
  <si>
    <t>Pilisborosjenő Község Önkormányzatának 2016. évi Mérlege</t>
  </si>
  <si>
    <t>Pilisborosjenő, 2017. április 27.</t>
  </si>
  <si>
    <t>E/I/1 Adott előleghez kapcsolódó előzetesen felszámított levonható általános forgalmi adó</t>
  </si>
  <si>
    <t>E/I/2 Más előzetesen felszámított levonható általános forgalmi adó</t>
  </si>
  <si>
    <t>E/I/3 Adott előleghez kapcsolódó előzetesen felszámított nem levonható általános forgalmi adó</t>
  </si>
  <si>
    <t>E/I/4 Más előzetesen felszámított nem levonható általános forgalmi adó</t>
  </si>
  <si>
    <t>E/I Előzetesen felszámított általános forgalmi adó elszámolása (=E/I/1+…+E/I/4)</t>
  </si>
  <si>
    <t>E/II/1 Kapott előleghez kapcsolódó fizetendő általános forgalmi adó</t>
  </si>
  <si>
    <t>E/II/2 Más fizetendő általános forgalmi adó</t>
  </si>
  <si>
    <t>E/II Fizetendő általános forgalmi adó elszámolása (=E/II/1+E/II/2)</t>
  </si>
  <si>
    <t>E/III December havi illetmények, munkabérek elszámolása</t>
  </si>
  <si>
    <t>E/III Utalványok, bérletek és más hasonló, készpénz-helyettesítő fizetési eszköznek nem minősülő eszközök elszámolásai</t>
  </si>
  <si>
    <t>E) EGYÉB SAJÁTOS ESZKÖZOLDALI  ELSZÁMOLÁSOK (=E/I+…+E/III)</t>
  </si>
  <si>
    <t>Pilisborosjenői Polgármesteri Hivatal 2016. évi Mérlege</t>
  </si>
  <si>
    <t>Pilisborosjenői Mesevölgy Óvoda 2016. évi Mérlege</t>
  </si>
  <si>
    <t>Reichel József Művelődési Ház és Könyvtár 2016. évi Mérlege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</si>
</sst>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8" fillId="0" borderId="0"/>
  </cellStyleXfs>
  <cellXfs count="85">
    <xf numFmtId="0" fontId="0" fillId="0" borderId="0" xfId="0"/>
    <xf numFmtId="0" fontId="6" fillId="0" borderId="2" xfId="2" applyFont="1" applyFill="1" applyBorder="1" applyAlignment="1">
      <alignment vertical="center"/>
    </xf>
    <xf numFmtId="0" fontId="6" fillId="0" borderId="3" xfId="2" applyFont="1" applyFill="1" applyBorder="1" applyAlignment="1">
      <alignment vertical="center"/>
    </xf>
    <xf numFmtId="0" fontId="6" fillId="0" borderId="4" xfId="2" applyFont="1" applyFill="1" applyBorder="1" applyAlignment="1">
      <alignment vertical="center"/>
    </xf>
    <xf numFmtId="0" fontId="7" fillId="0" borderId="2" xfId="2" applyFont="1" applyFill="1" applyBorder="1" applyAlignment="1">
      <alignment vertical="center" wrapText="1"/>
    </xf>
    <xf numFmtId="0" fontId="7" fillId="0" borderId="3" xfId="2" applyFont="1" applyFill="1" applyBorder="1" applyAlignment="1">
      <alignment vertical="center" wrapText="1"/>
    </xf>
    <xf numFmtId="0" fontId="7" fillId="0" borderId="4" xfId="2" applyFont="1" applyFill="1" applyBorder="1" applyAlignment="1">
      <alignment vertical="center" wrapText="1"/>
    </xf>
    <xf numFmtId="0" fontId="6" fillId="0" borderId="2" xfId="2" applyFont="1" applyFill="1" applyBorder="1" applyAlignment="1">
      <alignment vertical="center" wrapText="1"/>
    </xf>
    <xf numFmtId="0" fontId="6" fillId="0" borderId="3" xfId="2" applyFont="1" applyFill="1" applyBorder="1" applyAlignment="1">
      <alignment vertical="center" wrapText="1"/>
    </xf>
    <xf numFmtId="0" fontId="6" fillId="0" borderId="4" xfId="2" applyFont="1" applyFill="1" applyBorder="1" applyAlignment="1">
      <alignment vertical="center" wrapText="1"/>
    </xf>
    <xf numFmtId="0" fontId="3" fillId="0" borderId="2" xfId="1" applyFont="1" applyBorder="1" applyAlignment="1">
      <alignment vertical="center" wrapText="1"/>
    </xf>
    <xf numFmtId="0" fontId="3" fillId="0" borderId="3" xfId="1" applyFont="1" applyBorder="1" applyAlignment="1">
      <alignment vertical="center" wrapText="1"/>
    </xf>
    <xf numFmtId="0" fontId="3" fillId="0" borderId="4" xfId="1" applyFont="1" applyBorder="1" applyAlignment="1">
      <alignment vertical="center" wrapText="1"/>
    </xf>
    <xf numFmtId="0" fontId="2" fillId="0" borderId="2" xfId="1" applyFont="1" applyBorder="1" applyAlignment="1">
      <alignment vertical="center" wrapText="1"/>
    </xf>
    <xf numFmtId="0" fontId="2" fillId="0" borderId="3" xfId="1" applyFont="1" applyBorder="1" applyAlignment="1">
      <alignment vertical="center" wrapText="1"/>
    </xf>
    <xf numFmtId="0" fontId="2" fillId="0" borderId="4" xfId="1" applyFont="1" applyBorder="1" applyAlignment="1">
      <alignment vertical="center" wrapText="1"/>
    </xf>
    <xf numFmtId="0" fontId="2" fillId="0" borderId="2" xfId="1" applyFont="1" applyFill="1" applyBorder="1" applyAlignment="1">
      <alignment vertical="center" wrapText="1"/>
    </xf>
    <xf numFmtId="0" fontId="2" fillId="0" borderId="3" xfId="1" applyFont="1" applyFill="1" applyBorder="1" applyAlignment="1">
      <alignment vertical="center" wrapText="1"/>
    </xf>
    <xf numFmtId="0" fontId="2" fillId="0" borderId="4" xfId="1" applyFont="1" applyFill="1" applyBorder="1" applyAlignment="1">
      <alignment vertical="center" wrapText="1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0" fontId="3" fillId="0" borderId="4" xfId="1" applyFont="1" applyFill="1" applyBorder="1" applyAlignment="1">
      <alignment vertical="center" wrapText="1"/>
    </xf>
    <xf numFmtId="49" fontId="3" fillId="0" borderId="10" xfId="1" applyNumberFormat="1" applyFont="1" applyBorder="1" applyAlignment="1">
      <alignment horizontal="center" vertical="center"/>
    </xf>
    <xf numFmtId="49" fontId="2" fillId="0" borderId="10" xfId="1" applyNumberFormat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vertical="center" wrapText="1"/>
    </xf>
    <xf numFmtId="0" fontId="2" fillId="0" borderId="14" xfId="1" applyFont="1" applyFill="1" applyBorder="1" applyAlignment="1">
      <alignment vertical="center" wrapText="1"/>
    </xf>
    <xf numFmtId="0" fontId="2" fillId="0" borderId="15" xfId="1" applyFont="1" applyFill="1" applyBorder="1" applyAlignment="1">
      <alignment vertical="center" wrapText="1"/>
    </xf>
    <xf numFmtId="0" fontId="2" fillId="0" borderId="17" xfId="1" applyFont="1" applyBorder="1" applyAlignment="1">
      <alignment horizontal="center" vertical="center"/>
    </xf>
    <xf numFmtId="0" fontId="2" fillId="0" borderId="18" xfId="1" applyFont="1" applyFill="1" applyBorder="1" applyAlignment="1">
      <alignment vertical="center" wrapText="1"/>
    </xf>
    <xf numFmtId="0" fontId="2" fillId="0" borderId="19" xfId="1" applyFont="1" applyFill="1" applyBorder="1" applyAlignment="1">
      <alignment vertical="center" wrapText="1"/>
    </xf>
    <xf numFmtId="0" fontId="2" fillId="0" borderId="20" xfId="1" applyFont="1" applyFill="1" applyBorder="1" applyAlignment="1">
      <alignment vertical="center" wrapText="1"/>
    </xf>
    <xf numFmtId="0" fontId="2" fillId="0" borderId="13" xfId="1" applyFont="1" applyBorder="1" applyAlignment="1">
      <alignment vertical="center" wrapText="1"/>
    </xf>
    <xf numFmtId="0" fontId="2" fillId="0" borderId="14" xfId="1" applyFont="1" applyBorder="1" applyAlignment="1">
      <alignment vertical="center" wrapText="1"/>
    </xf>
    <xf numFmtId="0" fontId="2" fillId="0" borderId="15" xfId="1" applyFont="1" applyBorder="1" applyAlignment="1">
      <alignment vertical="center" wrapText="1"/>
    </xf>
    <xf numFmtId="0" fontId="3" fillId="0" borderId="22" xfId="1" applyFont="1" applyFill="1" applyBorder="1" applyAlignment="1">
      <alignment horizontal="center" vertical="center"/>
    </xf>
    <xf numFmtId="0" fontId="6" fillId="0" borderId="23" xfId="2" applyFont="1" applyFill="1" applyBorder="1" applyAlignment="1">
      <alignment vertical="center" wrapText="1"/>
    </xf>
    <xf numFmtId="0" fontId="6" fillId="0" borderId="24" xfId="2" applyFont="1" applyFill="1" applyBorder="1" applyAlignment="1">
      <alignment vertical="center" wrapText="1"/>
    </xf>
    <xf numFmtId="0" fontId="6" fillId="0" borderId="25" xfId="2" applyFont="1" applyFill="1" applyBorder="1" applyAlignment="1">
      <alignment vertical="center" wrapText="1"/>
    </xf>
    <xf numFmtId="0" fontId="2" fillId="0" borderId="27" xfId="1" applyFont="1" applyFill="1" applyBorder="1" applyAlignment="1">
      <alignment horizontal="center" vertical="center"/>
    </xf>
    <xf numFmtId="3" fontId="10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3" fontId="8" fillId="0" borderId="11" xfId="3" applyNumberFormat="1" applyFont="1" applyFill="1" applyBorder="1" applyAlignment="1">
      <alignment horizontal="right" wrapText="1"/>
    </xf>
    <xf numFmtId="3" fontId="3" fillId="0" borderId="26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3" fontId="9" fillId="0" borderId="11" xfId="3" applyNumberFormat="1" applyFont="1" applyFill="1" applyBorder="1" applyAlignment="1">
      <alignment horizontal="right" wrapText="1"/>
    </xf>
    <xf numFmtId="0" fontId="9" fillId="0" borderId="10" xfId="1" applyFont="1" applyBorder="1" applyAlignment="1">
      <alignment horizontal="left"/>
    </xf>
    <xf numFmtId="0" fontId="2" fillId="0" borderId="2" xfId="1" applyFont="1" applyBorder="1" applyAlignment="1">
      <alignment horizontal="left" wrapText="1"/>
    </xf>
    <xf numFmtId="0" fontId="2" fillId="0" borderId="3" xfId="1" applyFont="1" applyBorder="1" applyAlignment="1">
      <alignment horizontal="left" wrapText="1"/>
    </xf>
    <xf numFmtId="0" fontId="2" fillId="0" borderId="4" xfId="1" applyFont="1" applyBorder="1" applyAlignment="1">
      <alignment horizontal="left" wrapText="1"/>
    </xf>
    <xf numFmtId="3" fontId="9" fillId="0" borderId="16" xfId="3" applyNumberFormat="1" applyFont="1" applyFill="1" applyBorder="1" applyAlignment="1">
      <alignment horizontal="right" wrapText="1"/>
    </xf>
    <xf numFmtId="0" fontId="2" fillId="0" borderId="2" xfId="2" applyFont="1" applyFill="1" applyBorder="1" applyAlignment="1">
      <alignment vertical="center" wrapText="1"/>
    </xf>
    <xf numFmtId="0" fontId="2" fillId="0" borderId="3" xfId="2" applyFont="1" applyFill="1" applyBorder="1" applyAlignment="1">
      <alignment vertical="center" wrapText="1"/>
    </xf>
    <xf numFmtId="0" fontId="2" fillId="0" borderId="4" xfId="2" applyFont="1" applyFill="1" applyBorder="1" applyAlignment="1">
      <alignment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3" fontId="2" fillId="0" borderId="29" xfId="0" applyNumberFormat="1" applyFont="1" applyFill="1" applyBorder="1" applyAlignment="1">
      <alignment horizontal="right"/>
    </xf>
    <xf numFmtId="3" fontId="2" fillId="0" borderId="32" xfId="0" applyNumberFormat="1" applyFont="1" applyFill="1" applyBorder="1" applyAlignment="1">
      <alignment horizontal="right"/>
    </xf>
    <xf numFmtId="49" fontId="3" fillId="0" borderId="5" xfId="1" applyNumberFormat="1" applyFont="1" applyBorder="1" applyAlignment="1">
      <alignment horizontal="center" vertical="center"/>
    </xf>
    <xf numFmtId="0" fontId="6" fillId="0" borderId="6" xfId="2" applyFont="1" applyFill="1" applyBorder="1" applyAlignment="1">
      <alignment vertical="center"/>
    </xf>
    <xf numFmtId="0" fontId="6" fillId="0" borderId="7" xfId="2" applyFont="1" applyFill="1" applyBorder="1" applyAlignment="1">
      <alignment vertical="center"/>
    </xf>
    <xf numFmtId="0" fontId="6" fillId="0" borderId="8" xfId="2" applyFont="1" applyFill="1" applyBorder="1" applyAlignment="1">
      <alignment vertical="center"/>
    </xf>
    <xf numFmtId="3" fontId="3" fillId="0" borderId="9" xfId="0" applyNumberFormat="1" applyFont="1" applyFill="1" applyBorder="1" applyAlignment="1">
      <alignment horizontal="right"/>
    </xf>
    <xf numFmtId="3" fontId="9" fillId="0" borderId="21" xfId="3" applyNumberFormat="1" applyFont="1" applyFill="1" applyBorder="1" applyAlignment="1">
      <alignment horizontal="right" vertical="center" wrapText="1"/>
    </xf>
    <xf numFmtId="3" fontId="9" fillId="0" borderId="11" xfId="3" applyNumberFormat="1" applyFont="1" applyFill="1" applyBorder="1" applyAlignment="1">
      <alignment horizontal="right" vertical="center" wrapText="1"/>
    </xf>
    <xf numFmtId="3" fontId="9" fillId="0" borderId="16" xfId="3" applyNumberFormat="1" applyFont="1" applyFill="1" applyBorder="1" applyAlignment="1">
      <alignment horizontal="right" vertical="center" wrapText="1"/>
    </xf>
    <xf numFmtId="3" fontId="2" fillId="0" borderId="29" xfId="0" applyNumberFormat="1" applyFont="1" applyFill="1" applyBorder="1" applyAlignment="1">
      <alignment horizontal="center" vertical="center"/>
    </xf>
    <xf numFmtId="3" fontId="2" fillId="0" borderId="32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33" xfId="1" applyFont="1" applyFill="1" applyBorder="1" applyAlignment="1">
      <alignment horizontal="left" vertical="center"/>
    </xf>
    <xf numFmtId="0" fontId="3" fillId="0" borderId="30" xfId="1" applyFont="1" applyFill="1" applyBorder="1" applyAlignment="1">
      <alignment horizontal="left" vertical="center"/>
    </xf>
    <xf numFmtId="0" fontId="0" fillId="2" borderId="0" xfId="0" applyFill="1"/>
    <xf numFmtId="0" fontId="0" fillId="2" borderId="0" xfId="0" applyFill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0" fillId="0" borderId="1" xfId="0" applyBorder="1"/>
  </cellXfs>
  <cellStyles count="4">
    <cellStyle name="Normál" xfId="0" builtinId="0"/>
    <cellStyle name="Normál 4" xfId="1"/>
    <cellStyle name="Normál_12_urlap_Mérleg_MJEL 01R_ABCDEF_2014re_nov19" xfId="2"/>
    <cellStyle name="Normál_12dmelléklet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6"/>
  <sheetViews>
    <sheetView tabSelected="1" workbookViewId="0">
      <selection activeCell="B161" sqref="B161"/>
    </sheetView>
  </sheetViews>
  <sheetFormatPr defaultRowHeight="15" x14ac:dyDescent="0.25"/>
  <cols>
    <col min="2" max="2" width="86.42578125" customWidth="1"/>
    <col min="3" max="18" width="9.140625" hidden="1" customWidth="1"/>
    <col min="19" max="20" width="18.140625" style="45" customWidth="1"/>
  </cols>
  <sheetData>
    <row r="1" spans="1:20" x14ac:dyDescent="0.25">
      <c r="T1" s="44" t="s">
        <v>492</v>
      </c>
    </row>
    <row r="2" spans="1:20" x14ac:dyDescent="0.25">
      <c r="A2" s="77" t="s">
        <v>496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1:20" ht="15.75" thickBot="1" x14ac:dyDescent="0.3">
      <c r="T3" s="44" t="s">
        <v>490</v>
      </c>
    </row>
    <row r="4" spans="1:20" ht="25.5" customHeight="1" thickBot="1" x14ac:dyDescent="0.3">
      <c r="A4" s="59" t="s">
        <v>495</v>
      </c>
      <c r="B4" s="60" t="s">
        <v>1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6"/>
      <c r="S4" s="73" t="s">
        <v>2</v>
      </c>
      <c r="T4" s="74" t="s">
        <v>3</v>
      </c>
    </row>
    <row r="5" spans="1:20" x14ac:dyDescent="0.25">
      <c r="A5" s="65" t="s">
        <v>4</v>
      </c>
      <c r="B5" s="66" t="s">
        <v>5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8"/>
      <c r="S5" s="69">
        <v>3462</v>
      </c>
      <c r="T5" s="69">
        <v>3462</v>
      </c>
    </row>
    <row r="6" spans="1:20" x14ac:dyDescent="0.25">
      <c r="A6" s="22" t="s">
        <v>6</v>
      </c>
      <c r="B6" s="1" t="s">
        <v>7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"/>
      <c r="S6" s="46">
        <v>12903</v>
      </c>
      <c r="T6" s="46">
        <v>11572</v>
      </c>
    </row>
    <row r="7" spans="1:20" x14ac:dyDescent="0.25">
      <c r="A7" s="22" t="s">
        <v>8</v>
      </c>
      <c r="B7" s="1" t="s">
        <v>9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3"/>
      <c r="S7" s="46">
        <v>0</v>
      </c>
      <c r="T7" s="46">
        <v>0</v>
      </c>
    </row>
    <row r="8" spans="1:20" ht="15" customHeight="1" x14ac:dyDescent="0.25">
      <c r="A8" s="23" t="s">
        <v>10</v>
      </c>
      <c r="B8" s="4" t="s">
        <v>11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6"/>
      <c r="S8" s="50">
        <f>S5+S6+S7</f>
        <v>16365</v>
      </c>
      <c r="T8" s="50">
        <f>T5+T6+T7</f>
        <v>15034</v>
      </c>
    </row>
    <row r="9" spans="1:20" ht="15" customHeight="1" x14ac:dyDescent="0.25">
      <c r="A9" s="22" t="s">
        <v>12</v>
      </c>
      <c r="B9" s="7" t="s">
        <v>13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9"/>
      <c r="S9" s="46">
        <v>2073560</v>
      </c>
      <c r="T9" s="46">
        <v>2115185</v>
      </c>
    </row>
    <row r="10" spans="1:20" ht="15" customHeight="1" x14ac:dyDescent="0.25">
      <c r="A10" s="22" t="s">
        <v>14</v>
      </c>
      <c r="B10" s="7" t="s">
        <v>15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9"/>
      <c r="S10" s="46">
        <v>3317</v>
      </c>
      <c r="T10" s="46">
        <v>5489</v>
      </c>
    </row>
    <row r="11" spans="1:20" ht="15" customHeight="1" x14ac:dyDescent="0.25">
      <c r="A11" s="22" t="s">
        <v>16</v>
      </c>
      <c r="B11" s="7" t="s">
        <v>17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9"/>
      <c r="S11" s="46">
        <v>0</v>
      </c>
      <c r="T11" s="46">
        <v>0</v>
      </c>
    </row>
    <row r="12" spans="1:20" ht="15" customHeight="1" x14ac:dyDescent="0.25">
      <c r="A12" s="22" t="s">
        <v>18</v>
      </c>
      <c r="B12" s="7" t="s">
        <v>19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9"/>
      <c r="S12" s="46">
        <v>188449</v>
      </c>
      <c r="T12" s="46">
        <v>125993</v>
      </c>
    </row>
    <row r="13" spans="1:20" ht="15" customHeight="1" x14ac:dyDescent="0.25">
      <c r="A13" s="22" t="s">
        <v>20</v>
      </c>
      <c r="B13" s="7" t="s">
        <v>21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9"/>
      <c r="S13" s="46">
        <v>0</v>
      </c>
      <c r="T13" s="46">
        <v>0</v>
      </c>
    </row>
    <row r="14" spans="1:20" ht="15" customHeight="1" x14ac:dyDescent="0.25">
      <c r="A14" s="23" t="s">
        <v>22</v>
      </c>
      <c r="B14" s="4" t="s">
        <v>23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6"/>
      <c r="S14" s="50">
        <f>S9+S10+S11+S12+S13</f>
        <v>2265326</v>
      </c>
      <c r="T14" s="50">
        <f>T9+T10+T11+T12+T13</f>
        <v>2246667</v>
      </c>
    </row>
    <row r="15" spans="1:20" ht="15" customHeight="1" x14ac:dyDescent="0.25">
      <c r="A15" s="22" t="s">
        <v>24</v>
      </c>
      <c r="B15" s="10" t="s">
        <v>25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2"/>
      <c r="S15" s="47">
        <v>3011</v>
      </c>
      <c r="T15" s="47">
        <v>3011</v>
      </c>
    </row>
    <row r="16" spans="1:20" ht="15" customHeight="1" x14ac:dyDescent="0.25">
      <c r="A16" s="22" t="s">
        <v>26</v>
      </c>
      <c r="B16" s="10" t="s">
        <v>27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2"/>
      <c r="S16" s="46">
        <v>0</v>
      </c>
      <c r="T16" s="46">
        <v>0</v>
      </c>
    </row>
    <row r="17" spans="1:20" ht="15" customHeight="1" x14ac:dyDescent="0.25">
      <c r="A17" s="22" t="s">
        <v>28</v>
      </c>
      <c r="B17" s="10" t="s">
        <v>29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2"/>
      <c r="S17" s="46">
        <v>3011</v>
      </c>
      <c r="T17" s="46">
        <v>3011</v>
      </c>
    </row>
    <row r="18" spans="1:20" ht="15" customHeight="1" x14ac:dyDescent="0.25">
      <c r="A18" s="22" t="s">
        <v>30</v>
      </c>
      <c r="B18" s="10" t="s">
        <v>31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2"/>
      <c r="S18" s="46">
        <v>0</v>
      </c>
      <c r="T18" s="46">
        <v>0</v>
      </c>
    </row>
    <row r="19" spans="1:20" ht="15" customHeight="1" x14ac:dyDescent="0.25">
      <c r="A19" s="22" t="s">
        <v>32</v>
      </c>
      <c r="B19" s="10" t="s">
        <v>33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2"/>
      <c r="S19" s="46">
        <v>0</v>
      </c>
      <c r="T19" s="46">
        <v>0</v>
      </c>
    </row>
    <row r="20" spans="1:20" ht="15" customHeight="1" x14ac:dyDescent="0.25">
      <c r="A20" s="22" t="s">
        <v>34</v>
      </c>
      <c r="B20" s="10" t="s">
        <v>35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2"/>
      <c r="S20" s="46">
        <v>0</v>
      </c>
      <c r="T20" s="46">
        <v>0</v>
      </c>
    </row>
    <row r="21" spans="1:20" ht="15" customHeight="1" x14ac:dyDescent="0.25">
      <c r="A21" s="22" t="s">
        <v>36</v>
      </c>
      <c r="B21" s="10" t="s">
        <v>37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46">
        <v>0</v>
      </c>
      <c r="T21" s="46">
        <v>0</v>
      </c>
    </row>
    <row r="22" spans="1:20" ht="15" customHeight="1" x14ac:dyDescent="0.25">
      <c r="A22" s="22" t="s">
        <v>38</v>
      </c>
      <c r="B22" s="10" t="s">
        <v>39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46">
        <v>0</v>
      </c>
      <c r="T22" s="46">
        <v>0</v>
      </c>
    </row>
    <row r="23" spans="1:20" ht="15" customHeight="1" x14ac:dyDescent="0.25">
      <c r="A23" s="22" t="s">
        <v>40</v>
      </c>
      <c r="B23" s="10" t="s">
        <v>41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46">
        <v>0</v>
      </c>
      <c r="T23" s="46">
        <v>0</v>
      </c>
    </row>
    <row r="24" spans="1:20" ht="15" customHeight="1" x14ac:dyDescent="0.25">
      <c r="A24" s="22" t="s">
        <v>42</v>
      </c>
      <c r="B24" s="10" t="s">
        <v>43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46">
        <v>0</v>
      </c>
      <c r="T24" s="46">
        <v>0</v>
      </c>
    </row>
    <row r="25" spans="1:20" ht="15" customHeight="1" x14ac:dyDescent="0.25">
      <c r="A25" s="23" t="s">
        <v>44</v>
      </c>
      <c r="B25" s="4" t="s">
        <v>45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6"/>
      <c r="S25" s="50">
        <f>S15</f>
        <v>3011</v>
      </c>
      <c r="T25" s="50">
        <f>T15</f>
        <v>3011</v>
      </c>
    </row>
    <row r="26" spans="1:20" ht="15" customHeight="1" x14ac:dyDescent="0.25">
      <c r="A26" s="22" t="s">
        <v>46</v>
      </c>
      <c r="B26" s="10" t="s">
        <v>47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2"/>
      <c r="S26" s="47">
        <v>0</v>
      </c>
      <c r="T26" s="47">
        <v>0</v>
      </c>
    </row>
    <row r="27" spans="1:20" ht="15" customHeight="1" x14ac:dyDescent="0.25">
      <c r="A27" s="22" t="s">
        <v>48</v>
      </c>
      <c r="B27" s="10" t="s">
        <v>49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2"/>
      <c r="S27" s="46">
        <v>0</v>
      </c>
      <c r="T27" s="46">
        <v>0</v>
      </c>
    </row>
    <row r="28" spans="1:20" ht="15" customHeight="1" x14ac:dyDescent="0.25">
      <c r="A28" s="22" t="s">
        <v>50</v>
      </c>
      <c r="B28" s="10" t="s">
        <v>51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2"/>
      <c r="S28" s="46">
        <v>0</v>
      </c>
      <c r="T28" s="46">
        <v>0</v>
      </c>
    </row>
    <row r="29" spans="1:20" ht="15" customHeight="1" x14ac:dyDescent="0.25">
      <c r="A29" s="22" t="s">
        <v>52</v>
      </c>
      <c r="B29" s="10" t="s">
        <v>53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2"/>
      <c r="S29" s="46">
        <v>0</v>
      </c>
      <c r="T29" s="46">
        <v>0</v>
      </c>
    </row>
    <row r="30" spans="1:20" ht="15" customHeight="1" x14ac:dyDescent="0.25">
      <c r="A30" s="22" t="s">
        <v>54</v>
      </c>
      <c r="B30" s="7" t="s">
        <v>55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9"/>
      <c r="S30" s="46">
        <v>0</v>
      </c>
      <c r="T30" s="46">
        <v>0</v>
      </c>
    </row>
    <row r="31" spans="1:20" ht="15" customHeight="1" x14ac:dyDescent="0.25">
      <c r="A31" s="23" t="s">
        <v>56</v>
      </c>
      <c r="B31" s="4" t="s">
        <v>57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6"/>
      <c r="S31" s="47">
        <v>0</v>
      </c>
      <c r="T31" s="47">
        <v>0</v>
      </c>
    </row>
    <row r="32" spans="1:20" ht="15" customHeight="1" x14ac:dyDescent="0.25">
      <c r="A32" s="24" t="s">
        <v>58</v>
      </c>
      <c r="B32" s="4" t="s">
        <v>59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6"/>
      <c r="S32" s="50">
        <f>S8+S14+S25</f>
        <v>2284702</v>
      </c>
      <c r="T32" s="50">
        <f>T8+T14+T25</f>
        <v>2264712</v>
      </c>
    </row>
    <row r="33" spans="1:20" ht="15" customHeight="1" x14ac:dyDescent="0.25">
      <c r="A33" s="25" t="s">
        <v>60</v>
      </c>
      <c r="B33" s="7" t="s">
        <v>61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9"/>
      <c r="S33" s="46">
        <v>0</v>
      </c>
      <c r="T33" s="46">
        <v>0</v>
      </c>
    </row>
    <row r="34" spans="1:20" ht="15" customHeight="1" x14ac:dyDescent="0.25">
      <c r="A34" s="25" t="s">
        <v>62</v>
      </c>
      <c r="B34" s="7" t="s">
        <v>63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9"/>
      <c r="S34" s="46">
        <v>0</v>
      </c>
      <c r="T34" s="46">
        <v>0</v>
      </c>
    </row>
    <row r="35" spans="1:20" ht="15" customHeight="1" x14ac:dyDescent="0.25">
      <c r="A35" s="25" t="s">
        <v>64</v>
      </c>
      <c r="B35" s="7" t="s">
        <v>65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9"/>
      <c r="S35" s="46">
        <v>0</v>
      </c>
      <c r="T35" s="46">
        <v>0</v>
      </c>
    </row>
    <row r="36" spans="1:20" ht="15" customHeight="1" x14ac:dyDescent="0.25">
      <c r="A36" s="25" t="s">
        <v>66</v>
      </c>
      <c r="B36" s="7" t="s">
        <v>67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9"/>
      <c r="S36" s="46">
        <v>0</v>
      </c>
      <c r="T36" s="46">
        <v>0</v>
      </c>
    </row>
    <row r="37" spans="1:20" ht="15" customHeight="1" x14ac:dyDescent="0.25">
      <c r="A37" s="25" t="s">
        <v>68</v>
      </c>
      <c r="B37" s="7" t="s">
        <v>69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9"/>
      <c r="S37" s="46">
        <v>0</v>
      </c>
      <c r="T37" s="46">
        <v>0</v>
      </c>
    </row>
    <row r="38" spans="1:20" ht="15" customHeight="1" x14ac:dyDescent="0.25">
      <c r="A38" s="24" t="s">
        <v>70</v>
      </c>
      <c r="B38" s="4" t="s">
        <v>71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6"/>
      <c r="S38" s="49">
        <v>0</v>
      </c>
      <c r="T38" s="49">
        <v>0</v>
      </c>
    </row>
    <row r="39" spans="1:20" ht="15" customHeight="1" x14ac:dyDescent="0.25">
      <c r="A39" s="25" t="s">
        <v>72</v>
      </c>
      <c r="B39" s="7" t="s">
        <v>73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9"/>
      <c r="S39" s="46">
        <v>0</v>
      </c>
      <c r="T39" s="46">
        <v>0</v>
      </c>
    </row>
    <row r="40" spans="1:20" ht="15" customHeight="1" x14ac:dyDescent="0.25">
      <c r="A40" s="25" t="s">
        <v>74</v>
      </c>
      <c r="B40" s="10" t="s">
        <v>75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2"/>
      <c r="S40" s="46">
        <v>0</v>
      </c>
      <c r="T40" s="46">
        <v>250000</v>
      </c>
    </row>
    <row r="41" spans="1:20" ht="15" customHeight="1" x14ac:dyDescent="0.25">
      <c r="A41" s="25" t="s">
        <v>76</v>
      </c>
      <c r="B41" s="10" t="s">
        <v>77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  <c r="S41" s="46">
        <v>0</v>
      </c>
      <c r="T41" s="46">
        <v>0</v>
      </c>
    </row>
    <row r="42" spans="1:20" ht="15" customHeight="1" x14ac:dyDescent="0.25">
      <c r="A42" s="25" t="s">
        <v>78</v>
      </c>
      <c r="B42" s="10" t="s">
        <v>79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  <c r="S42" s="46">
        <v>0</v>
      </c>
      <c r="T42" s="46">
        <v>250000</v>
      </c>
    </row>
    <row r="43" spans="1:20" ht="15" customHeight="1" x14ac:dyDescent="0.25">
      <c r="A43" s="25" t="s">
        <v>80</v>
      </c>
      <c r="B43" s="10" t="s">
        <v>81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  <c r="S43" s="46">
        <v>0</v>
      </c>
      <c r="T43" s="46">
        <v>0</v>
      </c>
    </row>
    <row r="44" spans="1:20" ht="15" customHeight="1" x14ac:dyDescent="0.25">
      <c r="A44" s="25" t="s">
        <v>82</v>
      </c>
      <c r="B44" s="10" t="s">
        <v>83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  <c r="S44" s="46">
        <v>0</v>
      </c>
      <c r="T44" s="46">
        <v>0</v>
      </c>
    </row>
    <row r="45" spans="1:20" ht="15" customHeight="1" x14ac:dyDescent="0.25">
      <c r="A45" s="25" t="s">
        <v>84</v>
      </c>
      <c r="B45" s="10" t="s">
        <v>85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  <c r="S45" s="46">
        <v>0</v>
      </c>
      <c r="T45" s="46">
        <v>0</v>
      </c>
    </row>
    <row r="46" spans="1:20" ht="15" customHeight="1" x14ac:dyDescent="0.25">
      <c r="A46" s="24" t="s">
        <v>86</v>
      </c>
      <c r="B46" s="13" t="s">
        <v>87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5"/>
      <c r="S46" s="46">
        <v>0</v>
      </c>
      <c r="T46" s="49">
        <v>250000</v>
      </c>
    </row>
    <row r="47" spans="1:20" ht="15" customHeight="1" x14ac:dyDescent="0.25">
      <c r="A47" s="24" t="s">
        <v>88</v>
      </c>
      <c r="B47" s="13" t="s">
        <v>89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5"/>
      <c r="S47" s="49">
        <v>0</v>
      </c>
      <c r="T47" s="49">
        <v>250000</v>
      </c>
    </row>
    <row r="48" spans="1:20" ht="15" customHeight="1" x14ac:dyDescent="0.25">
      <c r="A48" s="25" t="s">
        <v>90</v>
      </c>
      <c r="B48" s="10" t="s">
        <v>91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  <c r="S48" s="46">
        <v>147000</v>
      </c>
      <c r="T48" s="46">
        <v>25021</v>
      </c>
    </row>
    <row r="49" spans="1:20" ht="15" customHeight="1" x14ac:dyDescent="0.25">
      <c r="A49" s="25" t="s">
        <v>92</v>
      </c>
      <c r="B49" s="10" t="s">
        <v>93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  <c r="S49" s="46">
        <v>0</v>
      </c>
      <c r="T49" s="46">
        <v>0</v>
      </c>
    </row>
    <row r="50" spans="1:20" ht="15" customHeight="1" x14ac:dyDescent="0.25">
      <c r="A50" s="24" t="s">
        <v>94</v>
      </c>
      <c r="B50" s="13" t="s">
        <v>95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5"/>
      <c r="S50" s="50">
        <v>147000</v>
      </c>
      <c r="T50" s="50">
        <v>25021</v>
      </c>
    </row>
    <row r="51" spans="1:20" ht="15" customHeight="1" x14ac:dyDescent="0.25">
      <c r="A51" s="25" t="s">
        <v>96</v>
      </c>
      <c r="B51" s="10" t="s">
        <v>97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2"/>
      <c r="S51" s="46">
        <v>0</v>
      </c>
      <c r="T51" s="46">
        <v>0</v>
      </c>
    </row>
    <row r="52" spans="1:20" ht="15" customHeight="1" x14ac:dyDescent="0.25">
      <c r="A52" s="25" t="s">
        <v>98</v>
      </c>
      <c r="B52" s="10" t="s">
        <v>99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2"/>
      <c r="S52" s="46">
        <v>0</v>
      </c>
      <c r="T52" s="46">
        <v>0</v>
      </c>
    </row>
    <row r="53" spans="1:20" ht="15" customHeight="1" x14ac:dyDescent="0.25">
      <c r="A53" s="25" t="s">
        <v>100</v>
      </c>
      <c r="B53" s="10" t="s">
        <v>101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2"/>
      <c r="S53" s="46">
        <v>0</v>
      </c>
      <c r="T53" s="46">
        <v>0</v>
      </c>
    </row>
    <row r="54" spans="1:20" ht="15" customHeight="1" x14ac:dyDescent="0.25">
      <c r="A54" s="24" t="s">
        <v>102</v>
      </c>
      <c r="B54" s="13" t="s">
        <v>103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5"/>
      <c r="S54" s="50">
        <v>0</v>
      </c>
      <c r="T54" s="50">
        <v>0</v>
      </c>
    </row>
    <row r="55" spans="1:20" ht="15" customHeight="1" x14ac:dyDescent="0.25">
      <c r="A55" s="25" t="s">
        <v>104</v>
      </c>
      <c r="B55" s="10" t="s">
        <v>105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2"/>
      <c r="S55" s="46">
        <v>48625</v>
      </c>
      <c r="T55" s="46">
        <v>124377</v>
      </c>
    </row>
    <row r="56" spans="1:20" ht="15" customHeight="1" x14ac:dyDescent="0.25">
      <c r="A56" s="25" t="s">
        <v>106</v>
      </c>
      <c r="B56" s="10" t="s">
        <v>107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2"/>
      <c r="S56" s="46">
        <v>0</v>
      </c>
      <c r="T56" s="46">
        <v>0</v>
      </c>
    </row>
    <row r="57" spans="1:20" ht="15" customHeight="1" x14ac:dyDescent="0.25">
      <c r="A57" s="24" t="s">
        <v>108</v>
      </c>
      <c r="B57" s="13" t="s">
        <v>109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5"/>
      <c r="S57" s="50">
        <v>48625</v>
      </c>
      <c r="T57" s="50">
        <v>124377</v>
      </c>
    </row>
    <row r="58" spans="1:20" ht="15" customHeight="1" x14ac:dyDescent="0.25">
      <c r="A58" s="25" t="s">
        <v>110</v>
      </c>
      <c r="B58" s="10" t="s">
        <v>111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2"/>
      <c r="S58" s="46">
        <v>0</v>
      </c>
      <c r="T58" s="46">
        <v>0</v>
      </c>
    </row>
    <row r="59" spans="1:20" ht="15" customHeight="1" x14ac:dyDescent="0.25">
      <c r="A59" s="25" t="s">
        <v>112</v>
      </c>
      <c r="B59" s="10" t="s">
        <v>113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2"/>
      <c r="S59" s="46">
        <v>0</v>
      </c>
      <c r="T59" s="46">
        <v>0</v>
      </c>
    </row>
    <row r="60" spans="1:20" ht="15" customHeight="1" x14ac:dyDescent="0.25">
      <c r="A60" s="24" t="s">
        <v>114</v>
      </c>
      <c r="B60" s="13" t="s">
        <v>115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5"/>
      <c r="S60" s="50">
        <v>0</v>
      </c>
      <c r="T60" s="50">
        <v>0</v>
      </c>
    </row>
    <row r="61" spans="1:20" ht="15" customHeight="1" x14ac:dyDescent="0.25">
      <c r="A61" s="24" t="s">
        <v>116</v>
      </c>
      <c r="B61" s="4" t="s">
        <v>117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6"/>
      <c r="S61" s="50">
        <f>S50+S57</f>
        <v>195625</v>
      </c>
      <c r="T61" s="50">
        <f>T50+T57</f>
        <v>149398</v>
      </c>
    </row>
    <row r="62" spans="1:20" ht="25.5" x14ac:dyDescent="0.25">
      <c r="A62" s="24" t="s">
        <v>118</v>
      </c>
      <c r="B62" s="13" t="s">
        <v>119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5"/>
      <c r="S62" s="49">
        <v>0</v>
      </c>
      <c r="T62" s="49">
        <v>0</v>
      </c>
    </row>
    <row r="63" spans="1:20" ht="25.5" x14ac:dyDescent="0.25">
      <c r="A63" s="25" t="s">
        <v>120</v>
      </c>
      <c r="B63" s="10" t="s">
        <v>121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2"/>
      <c r="S63" s="46">
        <v>0</v>
      </c>
      <c r="T63" s="46">
        <v>0</v>
      </c>
    </row>
    <row r="64" spans="1:20" ht="25.5" x14ac:dyDescent="0.25">
      <c r="A64" s="25" t="s">
        <v>122</v>
      </c>
      <c r="B64" s="10" t="s">
        <v>123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2"/>
      <c r="S64" s="46">
        <v>0</v>
      </c>
      <c r="T64" s="46">
        <v>0</v>
      </c>
    </row>
    <row r="65" spans="1:20" ht="27" customHeight="1" x14ac:dyDescent="0.25">
      <c r="A65" s="51" t="s">
        <v>124</v>
      </c>
      <c r="B65" s="52" t="s">
        <v>125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4"/>
      <c r="S65" s="49">
        <v>0</v>
      </c>
      <c r="T65" s="49">
        <v>0</v>
      </c>
    </row>
    <row r="66" spans="1:20" ht="25.5" x14ac:dyDescent="0.25">
      <c r="A66" s="24" t="s">
        <v>126</v>
      </c>
      <c r="B66" s="13" t="s">
        <v>127</v>
      </c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5"/>
      <c r="S66" s="50">
        <v>167641</v>
      </c>
      <c r="T66" s="50">
        <v>101873</v>
      </c>
    </row>
    <row r="67" spans="1:20" x14ac:dyDescent="0.25">
      <c r="A67" s="25" t="s">
        <v>128</v>
      </c>
      <c r="B67" s="10" t="s">
        <v>129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2"/>
      <c r="S67" s="46">
        <v>0</v>
      </c>
      <c r="T67" s="46">
        <v>0</v>
      </c>
    </row>
    <row r="68" spans="1:20" ht="25.5" x14ac:dyDescent="0.25">
      <c r="A68" s="25" t="s">
        <v>130</v>
      </c>
      <c r="B68" s="10" t="s">
        <v>131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2"/>
      <c r="S68" s="46">
        <v>0</v>
      </c>
      <c r="T68" s="46">
        <v>0</v>
      </c>
    </row>
    <row r="69" spans="1:20" ht="25.5" x14ac:dyDescent="0.25">
      <c r="A69" s="25" t="s">
        <v>132</v>
      </c>
      <c r="B69" s="10" t="s">
        <v>133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2"/>
      <c r="S69" s="46">
        <v>0</v>
      </c>
      <c r="T69" s="46">
        <v>0</v>
      </c>
    </row>
    <row r="70" spans="1:20" x14ac:dyDescent="0.25">
      <c r="A70" s="25" t="s">
        <v>134</v>
      </c>
      <c r="B70" s="10" t="s">
        <v>135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2"/>
      <c r="S70" s="46">
        <v>167641</v>
      </c>
      <c r="T70" s="46">
        <v>72105</v>
      </c>
    </row>
    <row r="71" spans="1:20" ht="25.5" x14ac:dyDescent="0.25">
      <c r="A71" s="25" t="s">
        <v>136</v>
      </c>
      <c r="B71" s="10" t="s">
        <v>137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2"/>
      <c r="S71" s="46">
        <v>0</v>
      </c>
      <c r="T71" s="46">
        <v>17415</v>
      </c>
    </row>
    <row r="72" spans="1:20" x14ac:dyDescent="0.25">
      <c r="A72" s="25" t="s">
        <v>138</v>
      </c>
      <c r="B72" s="10" t="s">
        <v>139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2"/>
      <c r="S72" s="46">
        <v>0</v>
      </c>
      <c r="T72" s="46">
        <v>12353</v>
      </c>
    </row>
    <row r="73" spans="1:20" ht="25.5" x14ac:dyDescent="0.25">
      <c r="A73" s="24" t="s">
        <v>140</v>
      </c>
      <c r="B73" s="13" t="s">
        <v>141</v>
      </c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5"/>
      <c r="S73" s="50">
        <v>18889</v>
      </c>
      <c r="T73" s="50">
        <v>18740</v>
      </c>
    </row>
    <row r="74" spans="1:20" ht="25.5" x14ac:dyDescent="0.25">
      <c r="A74" s="25" t="s">
        <v>142</v>
      </c>
      <c r="B74" s="10" t="s">
        <v>143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2"/>
      <c r="S74" s="46">
        <v>9597</v>
      </c>
      <c r="T74" s="46">
        <v>9550</v>
      </c>
    </row>
    <row r="75" spans="1:20" x14ac:dyDescent="0.25">
      <c r="A75" s="25" t="s">
        <v>144</v>
      </c>
      <c r="B75" s="10" t="s">
        <v>145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2"/>
      <c r="S75" s="46">
        <v>6816</v>
      </c>
      <c r="T75" s="46">
        <v>6714</v>
      </c>
    </row>
    <row r="76" spans="1:20" x14ac:dyDescent="0.25">
      <c r="A76" s="25" t="s">
        <v>146</v>
      </c>
      <c r="B76" s="10" t="s">
        <v>147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2"/>
      <c r="S76" s="46">
        <v>0</v>
      </c>
      <c r="T76" s="46">
        <v>0</v>
      </c>
    </row>
    <row r="77" spans="1:20" ht="25.5" x14ac:dyDescent="0.25">
      <c r="A77" s="25" t="s">
        <v>148</v>
      </c>
      <c r="B77" s="10" t="s">
        <v>149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2"/>
      <c r="S77" s="46">
        <v>0</v>
      </c>
      <c r="T77" s="46">
        <v>0</v>
      </c>
    </row>
    <row r="78" spans="1:20" ht="25.5" x14ac:dyDescent="0.25">
      <c r="A78" s="25" t="s">
        <v>150</v>
      </c>
      <c r="B78" s="10" t="s">
        <v>151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2"/>
      <c r="S78" s="46">
        <v>0</v>
      </c>
      <c r="T78" s="46">
        <v>0</v>
      </c>
    </row>
    <row r="79" spans="1:20" ht="15" customHeight="1" x14ac:dyDescent="0.25">
      <c r="A79" s="25" t="s">
        <v>152</v>
      </c>
      <c r="B79" s="10" t="s">
        <v>153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2"/>
      <c r="S79" s="46">
        <v>0</v>
      </c>
      <c r="T79" s="46">
        <v>0</v>
      </c>
    </row>
    <row r="80" spans="1:20" ht="25.5" x14ac:dyDescent="0.25">
      <c r="A80" s="25" t="s">
        <v>154</v>
      </c>
      <c r="B80" s="10" t="s">
        <v>155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2"/>
      <c r="S80" s="46">
        <v>0</v>
      </c>
      <c r="T80" s="46">
        <v>0</v>
      </c>
    </row>
    <row r="81" spans="1:20" ht="15" customHeight="1" x14ac:dyDescent="0.25">
      <c r="A81" s="25" t="s">
        <v>156</v>
      </c>
      <c r="B81" s="10" t="s">
        <v>157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2"/>
      <c r="S81" s="46">
        <v>0</v>
      </c>
      <c r="T81" s="46">
        <v>0</v>
      </c>
    </row>
    <row r="82" spans="1:20" ht="15" customHeight="1" x14ac:dyDescent="0.25">
      <c r="A82" s="25" t="s">
        <v>158</v>
      </c>
      <c r="B82" s="10" t="s">
        <v>159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2"/>
      <c r="S82" s="46">
        <v>2476</v>
      </c>
      <c r="T82" s="46">
        <v>2476</v>
      </c>
    </row>
    <row r="83" spans="1:20" ht="25.5" x14ac:dyDescent="0.25">
      <c r="A83" s="24" t="s">
        <v>160</v>
      </c>
      <c r="B83" s="13" t="s">
        <v>161</v>
      </c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5"/>
      <c r="S83" s="50">
        <v>0</v>
      </c>
      <c r="T83" s="50">
        <v>0</v>
      </c>
    </row>
    <row r="84" spans="1:20" ht="15" customHeight="1" x14ac:dyDescent="0.25">
      <c r="A84" s="25" t="s">
        <v>162</v>
      </c>
      <c r="B84" s="10" t="s">
        <v>163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2"/>
      <c r="S84" s="46">
        <v>0</v>
      </c>
      <c r="T84" s="46">
        <v>0</v>
      </c>
    </row>
    <row r="85" spans="1:20" ht="15" customHeight="1" x14ac:dyDescent="0.25">
      <c r="A85" s="25" t="s">
        <v>164</v>
      </c>
      <c r="B85" s="10" t="s">
        <v>165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2"/>
      <c r="S85" s="46">
        <v>0</v>
      </c>
      <c r="T85" s="46">
        <v>0</v>
      </c>
    </row>
    <row r="86" spans="1:20" ht="25.5" x14ac:dyDescent="0.25">
      <c r="A86" s="25" t="s">
        <v>166</v>
      </c>
      <c r="B86" s="10" t="s">
        <v>167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2"/>
      <c r="S86" s="46">
        <v>0</v>
      </c>
      <c r="T86" s="46">
        <v>0</v>
      </c>
    </row>
    <row r="87" spans="1:20" x14ac:dyDescent="0.25">
      <c r="A87" s="25" t="s">
        <v>168</v>
      </c>
      <c r="B87" s="10" t="s">
        <v>169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2"/>
      <c r="S87" s="46">
        <v>0</v>
      </c>
      <c r="T87" s="46">
        <v>0</v>
      </c>
    </row>
    <row r="88" spans="1:20" ht="25.5" x14ac:dyDescent="0.25">
      <c r="A88" s="25" t="s">
        <v>170</v>
      </c>
      <c r="B88" s="10" t="s">
        <v>171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2"/>
      <c r="S88" s="46">
        <v>0</v>
      </c>
      <c r="T88" s="46">
        <v>0</v>
      </c>
    </row>
    <row r="89" spans="1:20" ht="25.5" x14ac:dyDescent="0.25">
      <c r="A89" s="24" t="s">
        <v>172</v>
      </c>
      <c r="B89" s="13" t="s">
        <v>173</v>
      </c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5"/>
      <c r="S89" s="49">
        <v>0</v>
      </c>
      <c r="T89" s="49">
        <v>0</v>
      </c>
    </row>
    <row r="90" spans="1:20" ht="25.5" x14ac:dyDescent="0.25">
      <c r="A90" s="25" t="s">
        <v>174</v>
      </c>
      <c r="B90" s="10" t="s">
        <v>175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2"/>
      <c r="S90" s="46">
        <v>0</v>
      </c>
      <c r="T90" s="46">
        <v>0</v>
      </c>
    </row>
    <row r="91" spans="1:20" ht="25.5" x14ac:dyDescent="0.25">
      <c r="A91" s="25" t="s">
        <v>176</v>
      </c>
      <c r="B91" s="10" t="s">
        <v>177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2"/>
      <c r="S91" s="46">
        <v>0</v>
      </c>
      <c r="T91" s="46">
        <v>0</v>
      </c>
    </row>
    <row r="92" spans="1:20" ht="25.5" x14ac:dyDescent="0.25">
      <c r="A92" s="25" t="s">
        <v>178</v>
      </c>
      <c r="B92" s="10" t="s">
        <v>179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2"/>
      <c r="S92" s="46">
        <v>0</v>
      </c>
      <c r="T92" s="46">
        <v>0</v>
      </c>
    </row>
    <row r="93" spans="1:20" ht="25.5" x14ac:dyDescent="0.25">
      <c r="A93" s="24" t="s">
        <v>180</v>
      </c>
      <c r="B93" s="13" t="s">
        <v>181</v>
      </c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5"/>
      <c r="S93" s="49">
        <v>0</v>
      </c>
      <c r="T93" s="49">
        <v>0</v>
      </c>
    </row>
    <row r="94" spans="1:20" ht="25.5" x14ac:dyDescent="0.25">
      <c r="A94" s="25" t="s">
        <v>182</v>
      </c>
      <c r="B94" s="10" t="s">
        <v>183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2"/>
      <c r="S94" s="46">
        <v>0</v>
      </c>
      <c r="T94" s="46">
        <v>0</v>
      </c>
    </row>
    <row r="95" spans="1:20" ht="38.25" x14ac:dyDescent="0.25">
      <c r="A95" s="25" t="s">
        <v>184</v>
      </c>
      <c r="B95" s="10" t="s">
        <v>185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2"/>
      <c r="S95" s="46">
        <v>0</v>
      </c>
      <c r="T95" s="46">
        <v>0</v>
      </c>
    </row>
    <row r="96" spans="1:20" ht="25.5" x14ac:dyDescent="0.25">
      <c r="A96" s="25" t="s">
        <v>186</v>
      </c>
      <c r="B96" s="10" t="s">
        <v>187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2"/>
      <c r="S96" s="46">
        <v>0</v>
      </c>
      <c r="T96" s="46">
        <v>0</v>
      </c>
    </row>
    <row r="97" spans="1:20" ht="25.5" x14ac:dyDescent="0.25">
      <c r="A97" s="24" t="s">
        <v>188</v>
      </c>
      <c r="B97" s="13" t="s">
        <v>189</v>
      </c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5"/>
      <c r="S97" s="49">
        <v>0</v>
      </c>
      <c r="T97" s="49">
        <v>0</v>
      </c>
    </row>
    <row r="98" spans="1:20" ht="25.5" x14ac:dyDescent="0.25">
      <c r="A98" s="25" t="s">
        <v>190</v>
      </c>
      <c r="B98" s="10" t="s">
        <v>191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2"/>
      <c r="S98" s="46">
        <v>0</v>
      </c>
      <c r="T98" s="46">
        <v>0</v>
      </c>
    </row>
    <row r="99" spans="1:20" ht="25.5" x14ac:dyDescent="0.25">
      <c r="A99" s="25" t="s">
        <v>192</v>
      </c>
      <c r="B99" s="10" t="s">
        <v>193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2"/>
      <c r="S99" s="46">
        <v>0</v>
      </c>
      <c r="T99" s="46">
        <v>0</v>
      </c>
    </row>
    <row r="100" spans="1:20" ht="25.5" x14ac:dyDescent="0.25">
      <c r="A100" s="25" t="s">
        <v>194</v>
      </c>
      <c r="B100" s="10" t="s">
        <v>195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2"/>
      <c r="S100" s="46">
        <v>0</v>
      </c>
      <c r="T100" s="46">
        <v>0</v>
      </c>
    </row>
    <row r="101" spans="1:20" ht="25.5" x14ac:dyDescent="0.25">
      <c r="A101" s="25" t="s">
        <v>196</v>
      </c>
      <c r="B101" s="10" t="s">
        <v>197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2"/>
      <c r="S101" s="46">
        <v>0</v>
      </c>
      <c r="T101" s="46">
        <v>0</v>
      </c>
    </row>
    <row r="102" spans="1:20" ht="25.5" x14ac:dyDescent="0.25">
      <c r="A102" s="25" t="s">
        <v>198</v>
      </c>
      <c r="B102" s="10" t="s">
        <v>199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2"/>
      <c r="S102" s="46">
        <v>0</v>
      </c>
      <c r="T102" s="46">
        <v>0</v>
      </c>
    </row>
    <row r="103" spans="1:20" ht="25.5" x14ac:dyDescent="0.25">
      <c r="A103" s="25" t="s">
        <v>200</v>
      </c>
      <c r="B103" s="10" t="s">
        <v>201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2"/>
      <c r="S103" s="46">
        <v>0</v>
      </c>
      <c r="T103" s="46">
        <v>0</v>
      </c>
    </row>
    <row r="104" spans="1:20" ht="25.5" x14ac:dyDescent="0.25">
      <c r="A104" s="25" t="s">
        <v>202</v>
      </c>
      <c r="B104" s="10" t="s">
        <v>203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2"/>
      <c r="S104" s="46">
        <v>0</v>
      </c>
      <c r="T104" s="46">
        <v>0</v>
      </c>
    </row>
    <row r="105" spans="1:20" ht="15" customHeight="1" x14ac:dyDescent="0.25">
      <c r="A105" s="24" t="s">
        <v>204</v>
      </c>
      <c r="B105" s="13" t="s">
        <v>205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5"/>
      <c r="S105" s="50">
        <f>S66+S73</f>
        <v>186530</v>
      </c>
      <c r="T105" s="50">
        <f>T66+T73</f>
        <v>120613</v>
      </c>
    </row>
    <row r="106" spans="1:20" ht="25.5" x14ac:dyDescent="0.25">
      <c r="A106" s="24" t="s">
        <v>206</v>
      </c>
      <c r="B106" s="13" t="s">
        <v>207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5"/>
      <c r="S106" s="49">
        <v>0</v>
      </c>
      <c r="T106" s="49">
        <v>0</v>
      </c>
    </row>
    <row r="107" spans="1:20" ht="25.5" x14ac:dyDescent="0.25">
      <c r="A107" s="25" t="s">
        <v>208</v>
      </c>
      <c r="B107" s="10" t="s">
        <v>209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2"/>
      <c r="S107" s="46">
        <v>0</v>
      </c>
      <c r="T107" s="46">
        <v>0</v>
      </c>
    </row>
    <row r="108" spans="1:20" ht="25.5" x14ac:dyDescent="0.25">
      <c r="A108" s="24" t="s">
        <v>210</v>
      </c>
      <c r="B108" s="13" t="s">
        <v>211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5"/>
      <c r="S108" s="49">
        <v>0</v>
      </c>
      <c r="T108" s="49">
        <v>0</v>
      </c>
    </row>
    <row r="109" spans="1:20" ht="25.5" x14ac:dyDescent="0.25">
      <c r="A109" s="25" t="s">
        <v>212</v>
      </c>
      <c r="B109" s="10" t="s">
        <v>213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2"/>
      <c r="S109" s="46">
        <v>0</v>
      </c>
      <c r="T109" s="46">
        <v>0</v>
      </c>
    </row>
    <row r="110" spans="1:20" ht="25.5" x14ac:dyDescent="0.25">
      <c r="A110" s="24" t="s">
        <v>214</v>
      </c>
      <c r="B110" s="13" t="s">
        <v>215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5"/>
      <c r="S110" s="49">
        <v>0</v>
      </c>
      <c r="T110" s="49">
        <v>0</v>
      </c>
    </row>
    <row r="111" spans="1:20" x14ac:dyDescent="0.25">
      <c r="A111" s="25" t="s">
        <v>216</v>
      </c>
      <c r="B111" s="10" t="s">
        <v>217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2"/>
      <c r="S111" s="46">
        <v>0</v>
      </c>
      <c r="T111" s="46">
        <v>0</v>
      </c>
    </row>
    <row r="112" spans="1:20" ht="25.5" x14ac:dyDescent="0.25">
      <c r="A112" s="25" t="s">
        <v>218</v>
      </c>
      <c r="B112" s="10" t="s">
        <v>219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2"/>
      <c r="S112" s="46">
        <v>0</v>
      </c>
      <c r="T112" s="46">
        <v>0</v>
      </c>
    </row>
    <row r="113" spans="1:20" ht="25.5" x14ac:dyDescent="0.25">
      <c r="A113" s="25" t="s">
        <v>220</v>
      </c>
      <c r="B113" s="10" t="s">
        <v>221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2"/>
      <c r="S113" s="46">
        <v>0</v>
      </c>
      <c r="T113" s="46">
        <v>0</v>
      </c>
    </row>
    <row r="114" spans="1:20" x14ac:dyDescent="0.25">
      <c r="A114" s="25" t="s">
        <v>222</v>
      </c>
      <c r="B114" s="10" t="s">
        <v>223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2"/>
      <c r="S114" s="46">
        <v>0</v>
      </c>
      <c r="T114" s="46">
        <v>0</v>
      </c>
    </row>
    <row r="115" spans="1:20" ht="25.5" x14ac:dyDescent="0.25">
      <c r="A115" s="25" t="s">
        <v>224</v>
      </c>
      <c r="B115" s="10" t="s">
        <v>225</v>
      </c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2"/>
      <c r="S115" s="46">
        <v>0</v>
      </c>
      <c r="T115" s="46">
        <v>0</v>
      </c>
    </row>
    <row r="116" spans="1:20" ht="25.5" x14ac:dyDescent="0.25">
      <c r="A116" s="25" t="s">
        <v>226</v>
      </c>
      <c r="B116" s="10" t="s">
        <v>227</v>
      </c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2"/>
      <c r="S116" s="46">
        <v>0</v>
      </c>
      <c r="T116" s="46">
        <v>0</v>
      </c>
    </row>
    <row r="117" spans="1:20" ht="25.5" x14ac:dyDescent="0.25">
      <c r="A117" s="24" t="s">
        <v>228</v>
      </c>
      <c r="B117" s="13" t="s">
        <v>229</v>
      </c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5"/>
      <c r="S117" s="49">
        <v>0</v>
      </c>
      <c r="T117" s="49">
        <v>0</v>
      </c>
    </row>
    <row r="118" spans="1:20" ht="25.5" x14ac:dyDescent="0.25">
      <c r="A118" s="25" t="s">
        <v>230</v>
      </c>
      <c r="B118" s="10" t="s">
        <v>231</v>
      </c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2"/>
      <c r="S118" s="46">
        <v>0</v>
      </c>
      <c r="T118" s="46">
        <v>0</v>
      </c>
    </row>
    <row r="119" spans="1:20" x14ac:dyDescent="0.25">
      <c r="A119" s="25" t="s">
        <v>232</v>
      </c>
      <c r="B119" s="10" t="s">
        <v>233</v>
      </c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2"/>
      <c r="S119" s="46">
        <v>0</v>
      </c>
      <c r="T119" s="46">
        <v>0</v>
      </c>
    </row>
    <row r="120" spans="1:20" x14ac:dyDescent="0.25">
      <c r="A120" s="25" t="s">
        <v>234</v>
      </c>
      <c r="B120" s="10" t="s">
        <v>235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2"/>
      <c r="S120" s="46">
        <v>0</v>
      </c>
      <c r="T120" s="46">
        <v>0</v>
      </c>
    </row>
    <row r="121" spans="1:20" ht="25.5" x14ac:dyDescent="0.25">
      <c r="A121" s="25" t="s">
        <v>236</v>
      </c>
      <c r="B121" s="10" t="s">
        <v>237</v>
      </c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2"/>
      <c r="S121" s="46">
        <v>0</v>
      </c>
      <c r="T121" s="46">
        <v>0</v>
      </c>
    </row>
    <row r="122" spans="1:20" ht="25.5" x14ac:dyDescent="0.25">
      <c r="A122" s="25" t="s">
        <v>238</v>
      </c>
      <c r="B122" s="10" t="s">
        <v>239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2"/>
      <c r="S122" s="46">
        <v>0</v>
      </c>
      <c r="T122" s="46">
        <v>0</v>
      </c>
    </row>
    <row r="123" spans="1:20" x14ac:dyDescent="0.25">
      <c r="A123" s="25" t="s">
        <v>240</v>
      </c>
      <c r="B123" s="10" t="s">
        <v>241</v>
      </c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2"/>
      <c r="S123" s="46">
        <v>0</v>
      </c>
      <c r="T123" s="46">
        <v>0</v>
      </c>
    </row>
    <row r="124" spans="1:20" ht="25.5" x14ac:dyDescent="0.25">
      <c r="A124" s="25" t="s">
        <v>242</v>
      </c>
      <c r="B124" s="10" t="s">
        <v>243</v>
      </c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2"/>
      <c r="S124" s="46">
        <v>0</v>
      </c>
      <c r="T124" s="46">
        <v>0</v>
      </c>
    </row>
    <row r="125" spans="1:20" ht="25.5" x14ac:dyDescent="0.25">
      <c r="A125" s="25" t="s">
        <v>244</v>
      </c>
      <c r="B125" s="10" t="s">
        <v>245</v>
      </c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2"/>
      <c r="S125" s="46">
        <v>0</v>
      </c>
      <c r="T125" s="46">
        <v>0</v>
      </c>
    </row>
    <row r="126" spans="1:20" ht="25.5" x14ac:dyDescent="0.25">
      <c r="A126" s="25" t="s">
        <v>246</v>
      </c>
      <c r="B126" s="10" t="s">
        <v>247</v>
      </c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2"/>
      <c r="S126" s="46">
        <v>0</v>
      </c>
      <c r="T126" s="46">
        <v>0</v>
      </c>
    </row>
    <row r="127" spans="1:20" ht="25.5" x14ac:dyDescent="0.25">
      <c r="A127" s="24" t="s">
        <v>248</v>
      </c>
      <c r="B127" s="13" t="s">
        <v>249</v>
      </c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5"/>
      <c r="S127" s="49">
        <v>0</v>
      </c>
      <c r="T127" s="49">
        <v>0</v>
      </c>
    </row>
    <row r="128" spans="1:20" ht="25.5" x14ac:dyDescent="0.25">
      <c r="A128" s="25" t="s">
        <v>250</v>
      </c>
      <c r="B128" s="10" t="s">
        <v>251</v>
      </c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2"/>
      <c r="S128" s="46">
        <v>0</v>
      </c>
      <c r="T128" s="46">
        <v>0</v>
      </c>
    </row>
    <row r="129" spans="1:20" ht="25.5" x14ac:dyDescent="0.25">
      <c r="A129" s="25" t="s">
        <v>252</v>
      </c>
      <c r="B129" s="10" t="s">
        <v>253</v>
      </c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2"/>
      <c r="S129" s="46">
        <v>0</v>
      </c>
      <c r="T129" s="46">
        <v>0</v>
      </c>
    </row>
    <row r="130" spans="1:20" ht="25.5" x14ac:dyDescent="0.25">
      <c r="A130" s="25" t="s">
        <v>254</v>
      </c>
      <c r="B130" s="10" t="s">
        <v>255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2"/>
      <c r="S130" s="46">
        <v>0</v>
      </c>
      <c r="T130" s="46">
        <v>0</v>
      </c>
    </row>
    <row r="131" spans="1:20" ht="25.5" x14ac:dyDescent="0.25">
      <c r="A131" s="25" t="s">
        <v>256</v>
      </c>
      <c r="B131" s="10" t="s">
        <v>257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2"/>
      <c r="S131" s="46">
        <v>0</v>
      </c>
      <c r="T131" s="46">
        <v>0</v>
      </c>
    </row>
    <row r="132" spans="1:20" ht="25.5" x14ac:dyDescent="0.25">
      <c r="A132" s="25" t="s">
        <v>258</v>
      </c>
      <c r="B132" s="10" t="s">
        <v>259</v>
      </c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2"/>
      <c r="S132" s="46">
        <v>0</v>
      </c>
      <c r="T132" s="46">
        <v>0</v>
      </c>
    </row>
    <row r="133" spans="1:20" ht="25.5" x14ac:dyDescent="0.25">
      <c r="A133" s="24" t="s">
        <v>260</v>
      </c>
      <c r="B133" s="13" t="s">
        <v>261</v>
      </c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5"/>
      <c r="S133" s="49">
        <v>0</v>
      </c>
      <c r="T133" s="49">
        <v>0</v>
      </c>
    </row>
    <row r="134" spans="1:20" ht="25.5" x14ac:dyDescent="0.25">
      <c r="A134" s="25" t="s">
        <v>262</v>
      </c>
      <c r="B134" s="10" t="s">
        <v>263</v>
      </c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2"/>
      <c r="S134" s="46">
        <v>0</v>
      </c>
      <c r="T134" s="46">
        <v>0</v>
      </c>
    </row>
    <row r="135" spans="1:20" ht="38.25" x14ac:dyDescent="0.25">
      <c r="A135" s="25" t="s">
        <v>264</v>
      </c>
      <c r="B135" s="10" t="s">
        <v>265</v>
      </c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2"/>
      <c r="S135" s="46">
        <v>0</v>
      </c>
      <c r="T135" s="46">
        <v>0</v>
      </c>
    </row>
    <row r="136" spans="1:20" ht="25.5" x14ac:dyDescent="0.25">
      <c r="A136" s="25" t="s">
        <v>266</v>
      </c>
      <c r="B136" s="10" t="s">
        <v>267</v>
      </c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2"/>
      <c r="S136" s="46">
        <v>0</v>
      </c>
      <c r="T136" s="46">
        <v>0</v>
      </c>
    </row>
    <row r="137" spans="1:20" ht="25.5" x14ac:dyDescent="0.25">
      <c r="A137" s="24" t="s">
        <v>268</v>
      </c>
      <c r="B137" s="13" t="s">
        <v>269</v>
      </c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5"/>
      <c r="S137" s="49">
        <v>0</v>
      </c>
      <c r="T137" s="49">
        <v>0</v>
      </c>
    </row>
    <row r="138" spans="1:20" ht="25.5" x14ac:dyDescent="0.25">
      <c r="A138" s="25" t="s">
        <v>270</v>
      </c>
      <c r="B138" s="10" t="s">
        <v>271</v>
      </c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2"/>
      <c r="S138" s="46">
        <v>0</v>
      </c>
      <c r="T138" s="46">
        <v>0</v>
      </c>
    </row>
    <row r="139" spans="1:20" ht="38.25" x14ac:dyDescent="0.25">
      <c r="A139" s="25" t="s">
        <v>272</v>
      </c>
      <c r="B139" s="10" t="s">
        <v>273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2"/>
      <c r="S139" s="46">
        <v>0</v>
      </c>
      <c r="T139" s="46">
        <v>0</v>
      </c>
    </row>
    <row r="140" spans="1:20" ht="25.5" x14ac:dyDescent="0.25">
      <c r="A140" s="25" t="s">
        <v>274</v>
      </c>
      <c r="B140" s="10" t="s">
        <v>275</v>
      </c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2"/>
      <c r="S140" s="46">
        <v>0</v>
      </c>
      <c r="T140" s="46">
        <v>0</v>
      </c>
    </row>
    <row r="141" spans="1:20" ht="25.5" x14ac:dyDescent="0.25">
      <c r="A141" s="24" t="s">
        <v>276</v>
      </c>
      <c r="B141" s="13" t="s">
        <v>277</v>
      </c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5"/>
      <c r="S141" s="49">
        <v>0</v>
      </c>
      <c r="T141" s="49">
        <v>0</v>
      </c>
    </row>
    <row r="142" spans="1:20" ht="25.5" x14ac:dyDescent="0.25">
      <c r="A142" s="25" t="s">
        <v>278</v>
      </c>
      <c r="B142" s="10" t="s">
        <v>279</v>
      </c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2"/>
      <c r="S142" s="46">
        <v>0</v>
      </c>
      <c r="T142" s="46">
        <v>0</v>
      </c>
    </row>
    <row r="143" spans="1:20" ht="25.5" x14ac:dyDescent="0.25">
      <c r="A143" s="25" t="s">
        <v>280</v>
      </c>
      <c r="B143" s="10" t="s">
        <v>281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2"/>
      <c r="S143" s="46">
        <v>0</v>
      </c>
      <c r="T143" s="46">
        <v>0</v>
      </c>
    </row>
    <row r="144" spans="1:20" ht="25.5" x14ac:dyDescent="0.25">
      <c r="A144" s="25" t="s">
        <v>282</v>
      </c>
      <c r="B144" s="10" t="s">
        <v>283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2"/>
      <c r="S144" s="46">
        <v>0</v>
      </c>
      <c r="T144" s="46">
        <v>0</v>
      </c>
    </row>
    <row r="145" spans="1:20" ht="15" customHeight="1" x14ac:dyDescent="0.25">
      <c r="A145" s="24" t="s">
        <v>284</v>
      </c>
      <c r="B145" s="13" t="s">
        <v>285</v>
      </c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5"/>
      <c r="S145" s="49">
        <v>0</v>
      </c>
      <c r="T145" s="49">
        <v>0</v>
      </c>
    </row>
    <row r="146" spans="1:20" ht="15" customHeight="1" x14ac:dyDescent="0.25">
      <c r="A146" s="27" t="s">
        <v>286</v>
      </c>
      <c r="B146" s="13" t="s">
        <v>287</v>
      </c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5"/>
      <c r="S146" s="49">
        <v>821</v>
      </c>
      <c r="T146" s="49">
        <v>125</v>
      </c>
    </row>
    <row r="147" spans="1:20" ht="15" customHeight="1" x14ac:dyDescent="0.25">
      <c r="A147" s="26" t="s">
        <v>288</v>
      </c>
      <c r="B147" s="10" t="s">
        <v>289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2"/>
      <c r="S147" s="46">
        <v>0</v>
      </c>
      <c r="T147" s="46">
        <v>0</v>
      </c>
    </row>
    <row r="148" spans="1:20" ht="15" customHeight="1" x14ac:dyDescent="0.25">
      <c r="A148" s="26" t="s">
        <v>290</v>
      </c>
      <c r="B148" s="10" t="s">
        <v>291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2"/>
      <c r="S148" s="46">
        <v>821</v>
      </c>
      <c r="T148" s="46">
        <v>0</v>
      </c>
    </row>
    <row r="149" spans="1:20" ht="15" customHeight="1" x14ac:dyDescent="0.25">
      <c r="A149" s="26" t="s">
        <v>292</v>
      </c>
      <c r="B149" s="10" t="s">
        <v>293</v>
      </c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2"/>
      <c r="S149" s="46">
        <v>0</v>
      </c>
      <c r="T149" s="46">
        <v>0</v>
      </c>
    </row>
    <row r="150" spans="1:20" ht="15" customHeight="1" x14ac:dyDescent="0.25">
      <c r="A150" s="26" t="s">
        <v>294</v>
      </c>
      <c r="B150" s="10" t="s">
        <v>295</v>
      </c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2"/>
      <c r="S150" s="46">
        <v>0</v>
      </c>
      <c r="T150" s="46">
        <v>0</v>
      </c>
    </row>
    <row r="151" spans="1:20" ht="15" customHeight="1" x14ac:dyDescent="0.25">
      <c r="A151" s="26" t="s">
        <v>296</v>
      </c>
      <c r="B151" s="10" t="s">
        <v>297</v>
      </c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2"/>
      <c r="S151" s="46">
        <v>0</v>
      </c>
      <c r="T151" s="46">
        <v>125</v>
      </c>
    </row>
    <row r="152" spans="1:20" ht="15" customHeight="1" x14ac:dyDescent="0.25">
      <c r="A152" s="26" t="s">
        <v>298</v>
      </c>
      <c r="B152" s="10" t="s">
        <v>299</v>
      </c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2"/>
      <c r="S152" s="46">
        <v>0</v>
      </c>
      <c r="T152" s="46">
        <v>0</v>
      </c>
    </row>
    <row r="153" spans="1:20" ht="15" customHeight="1" x14ac:dyDescent="0.25">
      <c r="A153" s="27" t="s">
        <v>300</v>
      </c>
      <c r="B153" s="13" t="s">
        <v>301</v>
      </c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5"/>
      <c r="S153" s="49">
        <v>0</v>
      </c>
      <c r="T153" s="49">
        <v>0</v>
      </c>
    </row>
    <row r="154" spans="1:20" ht="15" customHeight="1" x14ac:dyDescent="0.25">
      <c r="A154" s="27" t="s">
        <v>302</v>
      </c>
      <c r="B154" s="13" t="s">
        <v>303</v>
      </c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5"/>
      <c r="S154" s="49">
        <v>0</v>
      </c>
      <c r="T154" s="49">
        <v>0</v>
      </c>
    </row>
    <row r="155" spans="1:20" ht="15" customHeight="1" x14ac:dyDescent="0.25">
      <c r="A155" s="27" t="s">
        <v>304</v>
      </c>
      <c r="B155" s="13" t="s">
        <v>305</v>
      </c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5"/>
      <c r="S155" s="49">
        <v>86</v>
      </c>
      <c r="T155" s="49">
        <v>35</v>
      </c>
    </row>
    <row r="156" spans="1:20" ht="25.5" x14ac:dyDescent="0.25">
      <c r="A156" s="27" t="s">
        <v>306</v>
      </c>
      <c r="B156" s="13" t="s">
        <v>307</v>
      </c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5"/>
      <c r="S156" s="49">
        <v>0</v>
      </c>
      <c r="T156" s="49">
        <v>0</v>
      </c>
    </row>
    <row r="157" spans="1:20" ht="25.5" x14ac:dyDescent="0.25">
      <c r="A157" s="27" t="s">
        <v>308</v>
      </c>
      <c r="B157" s="13" t="s">
        <v>309</v>
      </c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5"/>
      <c r="S157" s="49">
        <v>0</v>
      </c>
      <c r="T157" s="49">
        <v>0</v>
      </c>
    </row>
    <row r="158" spans="1:20" ht="25.5" x14ac:dyDescent="0.25">
      <c r="A158" s="27" t="s">
        <v>310</v>
      </c>
      <c r="B158" s="13" t="s">
        <v>311</v>
      </c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5"/>
      <c r="S158" s="49">
        <v>0</v>
      </c>
      <c r="T158" s="49">
        <v>0</v>
      </c>
    </row>
    <row r="159" spans="1:20" ht="25.5" x14ac:dyDescent="0.25">
      <c r="A159" s="27" t="s">
        <v>312</v>
      </c>
      <c r="B159" s="13" t="s">
        <v>313</v>
      </c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5"/>
      <c r="S159" s="49">
        <v>0</v>
      </c>
      <c r="T159" s="49">
        <v>0</v>
      </c>
    </row>
    <row r="160" spans="1:20" ht="15" customHeight="1" x14ac:dyDescent="0.25">
      <c r="A160" s="27" t="s">
        <v>314</v>
      </c>
      <c r="B160" s="13" t="s">
        <v>315</v>
      </c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5"/>
      <c r="S160" s="49">
        <v>0</v>
      </c>
      <c r="T160" s="49">
        <v>0</v>
      </c>
    </row>
    <row r="161" spans="1:20" ht="15" customHeight="1" x14ac:dyDescent="0.25">
      <c r="A161" s="27" t="s">
        <v>316</v>
      </c>
      <c r="B161" s="13" t="s">
        <v>317</v>
      </c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5"/>
      <c r="S161" s="47">
        <f>S146+S155</f>
        <v>907</v>
      </c>
      <c r="T161" s="47">
        <f>T146+T155</f>
        <v>160</v>
      </c>
    </row>
    <row r="162" spans="1:20" ht="15" customHeight="1" x14ac:dyDescent="0.25">
      <c r="A162" s="27" t="s">
        <v>318</v>
      </c>
      <c r="B162" s="13" t="s">
        <v>319</v>
      </c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5"/>
      <c r="S162" s="50">
        <f>S161+S105</f>
        <v>187437</v>
      </c>
      <c r="T162" s="50">
        <f>T161+T105</f>
        <v>120773</v>
      </c>
    </row>
    <row r="163" spans="1:20" ht="15" customHeight="1" x14ac:dyDescent="0.25">
      <c r="A163" s="26">
        <v>159</v>
      </c>
      <c r="B163" s="84" t="s">
        <v>498</v>
      </c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5"/>
      <c r="S163" s="47">
        <v>0</v>
      </c>
      <c r="T163" s="47"/>
    </row>
    <row r="164" spans="1:20" ht="15" customHeight="1" x14ac:dyDescent="0.25">
      <c r="A164" s="26">
        <v>160</v>
      </c>
      <c r="B164" s="84" t="s">
        <v>499</v>
      </c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5"/>
      <c r="S164" s="47">
        <v>0</v>
      </c>
      <c r="T164" s="47">
        <v>13430</v>
      </c>
    </row>
    <row r="165" spans="1:20" ht="15" customHeight="1" x14ac:dyDescent="0.25">
      <c r="A165" s="26">
        <v>161</v>
      </c>
      <c r="B165" s="84" t="s">
        <v>500</v>
      </c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5"/>
      <c r="S165" s="47">
        <v>0</v>
      </c>
      <c r="T165" s="47">
        <v>0</v>
      </c>
    </row>
    <row r="166" spans="1:20" ht="15" customHeight="1" x14ac:dyDescent="0.25">
      <c r="A166" s="26">
        <v>162</v>
      </c>
      <c r="B166" s="82" t="s">
        <v>501</v>
      </c>
      <c r="C166" s="81">
        <v>165</v>
      </c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5"/>
      <c r="S166" s="47">
        <v>0</v>
      </c>
      <c r="T166" s="47">
        <v>0</v>
      </c>
    </row>
    <row r="167" spans="1:20" ht="15" customHeight="1" x14ac:dyDescent="0.25">
      <c r="A167" s="27">
        <v>163</v>
      </c>
      <c r="B167" s="83" t="s">
        <v>502</v>
      </c>
      <c r="C167" s="81">
        <v>166</v>
      </c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5"/>
      <c r="S167" s="50">
        <v>0</v>
      </c>
      <c r="T167" s="50">
        <v>13430</v>
      </c>
    </row>
    <row r="168" spans="1:20" ht="15" customHeight="1" x14ac:dyDescent="0.25">
      <c r="A168" s="26">
        <v>164</v>
      </c>
      <c r="B168" s="82" t="s">
        <v>503</v>
      </c>
      <c r="C168" s="81">
        <v>167</v>
      </c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5"/>
      <c r="S168" s="47">
        <v>0</v>
      </c>
      <c r="T168" s="47">
        <v>0</v>
      </c>
    </row>
    <row r="169" spans="1:20" ht="15" customHeight="1" x14ac:dyDescent="0.25">
      <c r="A169" s="26">
        <v>165</v>
      </c>
      <c r="B169" s="82" t="s">
        <v>504</v>
      </c>
      <c r="C169" s="81">
        <v>168</v>
      </c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5"/>
      <c r="S169" s="47">
        <v>0</v>
      </c>
      <c r="T169" s="47">
        <v>-17824</v>
      </c>
    </row>
    <row r="170" spans="1:20" ht="15" customHeight="1" x14ac:dyDescent="0.25">
      <c r="A170" s="27">
        <v>166</v>
      </c>
      <c r="B170" s="83" t="s">
        <v>505</v>
      </c>
      <c r="C170" s="80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5"/>
      <c r="S170" s="50">
        <v>0</v>
      </c>
      <c r="T170" s="50">
        <v>-17824</v>
      </c>
    </row>
    <row r="171" spans="1:20" ht="15" customHeight="1" x14ac:dyDescent="0.25">
      <c r="A171" s="26">
        <v>167</v>
      </c>
      <c r="B171" s="10" t="s">
        <v>506</v>
      </c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2"/>
      <c r="S171" s="46">
        <v>99</v>
      </c>
      <c r="T171" s="46">
        <v>0</v>
      </c>
    </row>
    <row r="172" spans="1:20" ht="25.5" x14ac:dyDescent="0.25">
      <c r="A172" s="26">
        <v>168</v>
      </c>
      <c r="B172" s="10" t="s">
        <v>507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2"/>
      <c r="S172" s="46">
        <v>0</v>
      </c>
      <c r="T172" s="46">
        <v>0</v>
      </c>
    </row>
    <row r="173" spans="1:20" ht="15" customHeight="1" x14ac:dyDescent="0.25">
      <c r="A173" s="27">
        <v>169</v>
      </c>
      <c r="B173" s="13" t="s">
        <v>508</v>
      </c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5"/>
      <c r="S173" s="50">
        <v>99</v>
      </c>
      <c r="T173" s="50">
        <v>-4394</v>
      </c>
    </row>
    <row r="174" spans="1:20" ht="15" customHeight="1" x14ac:dyDescent="0.25">
      <c r="A174" s="26">
        <v>170</v>
      </c>
      <c r="B174" s="7" t="s">
        <v>327</v>
      </c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9"/>
      <c r="S174" s="46">
        <v>0</v>
      </c>
      <c r="T174" s="46">
        <v>0</v>
      </c>
    </row>
    <row r="175" spans="1:20" ht="15" customHeight="1" x14ac:dyDescent="0.25">
      <c r="A175" s="26">
        <v>171</v>
      </c>
      <c r="B175" s="7" t="s">
        <v>329</v>
      </c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9"/>
      <c r="S175" s="46">
        <v>0</v>
      </c>
      <c r="T175" s="46">
        <v>0</v>
      </c>
    </row>
    <row r="176" spans="1:20" ht="15" customHeight="1" x14ac:dyDescent="0.25">
      <c r="A176" s="26">
        <v>172</v>
      </c>
      <c r="B176" s="7" t="s">
        <v>331</v>
      </c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9"/>
      <c r="S176" s="46">
        <v>0</v>
      </c>
      <c r="T176" s="46">
        <v>0</v>
      </c>
    </row>
    <row r="177" spans="1:20" ht="15" customHeight="1" thickBot="1" x14ac:dyDescent="0.3">
      <c r="A177" s="28">
        <v>173</v>
      </c>
      <c r="B177" s="36" t="s">
        <v>333</v>
      </c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8"/>
      <c r="S177" s="55">
        <v>0</v>
      </c>
      <c r="T177" s="55">
        <v>0</v>
      </c>
    </row>
    <row r="178" spans="1:20" ht="15" customHeight="1" thickBot="1" x14ac:dyDescent="0.3">
      <c r="A178" s="43">
        <v>174</v>
      </c>
      <c r="B178" s="33" t="s">
        <v>335</v>
      </c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5"/>
      <c r="S178" s="70">
        <f>S32+S61+S162+S173+S177</f>
        <v>2667863</v>
      </c>
      <c r="T178" s="70">
        <f>T32+T61+T162+T173+T177+T47</f>
        <v>2780489</v>
      </c>
    </row>
    <row r="179" spans="1:20" ht="15" customHeight="1" x14ac:dyDescent="0.25">
      <c r="A179" s="39">
        <v>175</v>
      </c>
      <c r="B179" s="40" t="s">
        <v>337</v>
      </c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2"/>
      <c r="S179" s="48">
        <v>2591857</v>
      </c>
      <c r="T179" s="48">
        <v>2591857</v>
      </c>
    </row>
    <row r="180" spans="1:20" ht="15" customHeight="1" x14ac:dyDescent="0.25">
      <c r="A180" s="26">
        <v>176</v>
      </c>
      <c r="B180" s="7" t="s">
        <v>339</v>
      </c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9"/>
      <c r="S180" s="46">
        <v>0</v>
      </c>
      <c r="T180" s="46">
        <v>0</v>
      </c>
    </row>
    <row r="181" spans="1:20" ht="15" customHeight="1" x14ac:dyDescent="0.25">
      <c r="A181" s="26">
        <v>177</v>
      </c>
      <c r="B181" s="7" t="s">
        <v>341</v>
      </c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9"/>
      <c r="S181" s="46">
        <v>58023</v>
      </c>
      <c r="T181" s="46">
        <v>58023</v>
      </c>
    </row>
    <row r="182" spans="1:20" ht="15" customHeight="1" x14ac:dyDescent="0.25">
      <c r="A182" s="26">
        <v>178</v>
      </c>
      <c r="B182" s="7" t="s">
        <v>343</v>
      </c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9"/>
      <c r="S182" s="46">
        <v>-583495</v>
      </c>
      <c r="T182" s="46">
        <v>-344035</v>
      </c>
    </row>
    <row r="183" spans="1:20" ht="15" customHeight="1" x14ac:dyDescent="0.25">
      <c r="A183" s="26">
        <v>179</v>
      </c>
      <c r="B183" s="7" t="s">
        <v>345</v>
      </c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9"/>
      <c r="S183" s="46">
        <v>0</v>
      </c>
      <c r="T183" s="46">
        <v>0</v>
      </c>
    </row>
    <row r="184" spans="1:20" ht="15" customHeight="1" x14ac:dyDescent="0.25">
      <c r="A184" s="26">
        <v>180</v>
      </c>
      <c r="B184" s="7" t="s">
        <v>347</v>
      </c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9"/>
      <c r="S184" s="46">
        <v>239460</v>
      </c>
      <c r="T184" s="46">
        <v>111571</v>
      </c>
    </row>
    <row r="185" spans="1:20" ht="15" customHeight="1" x14ac:dyDescent="0.25">
      <c r="A185" s="27">
        <v>181</v>
      </c>
      <c r="B185" s="4" t="s">
        <v>349</v>
      </c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6"/>
      <c r="S185" s="71">
        <f>S179+S180+S181+S182+S183+S184</f>
        <v>2305845</v>
      </c>
      <c r="T185" s="71">
        <f>T179+T180+T181+T182+T183+T184</f>
        <v>2417416</v>
      </c>
    </row>
    <row r="186" spans="1:20" x14ac:dyDescent="0.25">
      <c r="A186" s="27">
        <v>182</v>
      </c>
      <c r="B186" s="56" t="s">
        <v>351</v>
      </c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8"/>
      <c r="S186" s="49">
        <v>0</v>
      </c>
      <c r="T186" s="49">
        <v>0</v>
      </c>
    </row>
    <row r="187" spans="1:20" ht="25.5" x14ac:dyDescent="0.25">
      <c r="A187" s="27">
        <v>183</v>
      </c>
      <c r="B187" s="56" t="s">
        <v>353</v>
      </c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8"/>
      <c r="S187" s="49">
        <v>0</v>
      </c>
      <c r="T187" s="49">
        <v>0</v>
      </c>
    </row>
    <row r="188" spans="1:20" x14ac:dyDescent="0.25">
      <c r="A188" s="27">
        <v>184</v>
      </c>
      <c r="B188" s="56" t="s">
        <v>355</v>
      </c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8"/>
      <c r="S188" s="49">
        <v>452</v>
      </c>
      <c r="T188" s="49">
        <v>13834</v>
      </c>
    </row>
    <row r="189" spans="1:20" ht="25.5" x14ac:dyDescent="0.25">
      <c r="A189" s="27">
        <v>185</v>
      </c>
      <c r="B189" s="56" t="s">
        <v>357</v>
      </c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8"/>
      <c r="S189" s="49">
        <v>277</v>
      </c>
      <c r="T189" s="49">
        <v>0</v>
      </c>
    </row>
    <row r="190" spans="1:20" ht="25.5" x14ac:dyDescent="0.25">
      <c r="A190" s="27">
        <v>186</v>
      </c>
      <c r="B190" s="16" t="s">
        <v>359</v>
      </c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8"/>
      <c r="S190" s="49">
        <v>104</v>
      </c>
      <c r="T190" s="49">
        <v>954</v>
      </c>
    </row>
    <row r="191" spans="1:20" ht="25.5" x14ac:dyDescent="0.25">
      <c r="A191" s="26">
        <v>187</v>
      </c>
      <c r="B191" s="19" t="s">
        <v>361</v>
      </c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1"/>
      <c r="S191" s="46">
        <v>104</v>
      </c>
      <c r="T191" s="46">
        <v>0</v>
      </c>
    </row>
    <row r="192" spans="1:20" ht="25.5" x14ac:dyDescent="0.25">
      <c r="A192" s="26">
        <v>188</v>
      </c>
      <c r="B192" s="19" t="s">
        <v>363</v>
      </c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1"/>
      <c r="S192" s="46">
        <v>0</v>
      </c>
      <c r="T192" s="46">
        <v>0</v>
      </c>
    </row>
    <row r="193" spans="1:20" x14ac:dyDescent="0.25">
      <c r="A193" s="27">
        <v>189</v>
      </c>
      <c r="B193" s="56" t="s">
        <v>365</v>
      </c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8"/>
      <c r="S193" s="49">
        <v>0</v>
      </c>
      <c r="T193" s="49">
        <v>0</v>
      </c>
    </row>
    <row r="194" spans="1:20" x14ac:dyDescent="0.25">
      <c r="A194" s="27">
        <v>190</v>
      </c>
      <c r="B194" s="56" t="s">
        <v>367</v>
      </c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8"/>
      <c r="S194" s="49">
        <v>0</v>
      </c>
      <c r="T194" s="49">
        <v>0</v>
      </c>
    </row>
    <row r="195" spans="1:20" ht="25.5" x14ac:dyDescent="0.25">
      <c r="A195" s="27">
        <v>191</v>
      </c>
      <c r="B195" s="16" t="s">
        <v>369</v>
      </c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8"/>
      <c r="S195" s="49">
        <v>0</v>
      </c>
      <c r="T195" s="49">
        <v>0</v>
      </c>
    </row>
    <row r="196" spans="1:20" ht="25.5" x14ac:dyDescent="0.25">
      <c r="A196" s="26">
        <v>192</v>
      </c>
      <c r="B196" s="19" t="s">
        <v>371</v>
      </c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1"/>
      <c r="S196" s="46">
        <v>0</v>
      </c>
      <c r="T196" s="46">
        <v>0</v>
      </c>
    </row>
    <row r="197" spans="1:20" ht="25.5" x14ac:dyDescent="0.25">
      <c r="A197" s="26">
        <v>193</v>
      </c>
      <c r="B197" s="19" t="s">
        <v>373</v>
      </c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1"/>
      <c r="S197" s="46">
        <v>0</v>
      </c>
      <c r="T197" s="46">
        <v>0</v>
      </c>
    </row>
    <row r="198" spans="1:20" ht="25.5" x14ac:dyDescent="0.25">
      <c r="A198" s="27">
        <v>194</v>
      </c>
      <c r="B198" s="16" t="s">
        <v>375</v>
      </c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8"/>
      <c r="S198" s="49">
        <v>0</v>
      </c>
      <c r="T198" s="49">
        <v>0</v>
      </c>
    </row>
    <row r="199" spans="1:20" ht="25.5" x14ac:dyDescent="0.25">
      <c r="A199" s="26">
        <v>195</v>
      </c>
      <c r="B199" s="19" t="s">
        <v>377</v>
      </c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1"/>
      <c r="S199" s="46">
        <v>0</v>
      </c>
      <c r="T199" s="46">
        <v>0</v>
      </c>
    </row>
    <row r="200" spans="1:20" ht="25.5" x14ac:dyDescent="0.25">
      <c r="A200" s="26">
        <v>196</v>
      </c>
      <c r="B200" s="19" t="s">
        <v>379</v>
      </c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1"/>
      <c r="S200" s="46">
        <v>0</v>
      </c>
      <c r="T200" s="46">
        <v>0</v>
      </c>
    </row>
    <row r="201" spans="1:20" x14ac:dyDescent="0.25">
      <c r="A201" s="26">
        <v>197</v>
      </c>
      <c r="B201" s="19" t="s">
        <v>381</v>
      </c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1"/>
      <c r="S201" s="46">
        <v>0</v>
      </c>
      <c r="T201" s="46">
        <v>0</v>
      </c>
    </row>
    <row r="202" spans="1:20" ht="25.5" x14ac:dyDescent="0.25">
      <c r="A202" s="26">
        <v>198</v>
      </c>
      <c r="B202" s="19" t="s">
        <v>383</v>
      </c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1"/>
      <c r="S202" s="46">
        <v>0</v>
      </c>
      <c r="T202" s="46">
        <v>0</v>
      </c>
    </row>
    <row r="203" spans="1:20" ht="25.5" x14ac:dyDescent="0.25">
      <c r="A203" s="26">
        <v>199</v>
      </c>
      <c r="B203" s="19" t="s">
        <v>385</v>
      </c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1"/>
      <c r="S203" s="46">
        <v>0</v>
      </c>
      <c r="T203" s="46">
        <v>0</v>
      </c>
    </row>
    <row r="204" spans="1:20" ht="25.5" x14ac:dyDescent="0.25">
      <c r="A204" s="26">
        <v>200</v>
      </c>
      <c r="B204" s="19" t="s">
        <v>387</v>
      </c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1"/>
      <c r="S204" s="46">
        <v>0</v>
      </c>
      <c r="T204" s="46">
        <v>0</v>
      </c>
    </row>
    <row r="205" spans="1:20" ht="25.5" x14ac:dyDescent="0.25">
      <c r="A205" s="26">
        <v>201</v>
      </c>
      <c r="B205" s="19" t="s">
        <v>389</v>
      </c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1"/>
      <c r="S205" s="46">
        <v>0</v>
      </c>
      <c r="T205" s="46">
        <v>0</v>
      </c>
    </row>
    <row r="206" spans="1:20" x14ac:dyDescent="0.25">
      <c r="A206" s="26">
        <v>202</v>
      </c>
      <c r="B206" s="19" t="s">
        <v>391</v>
      </c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1"/>
      <c r="S206" s="46">
        <v>0</v>
      </c>
      <c r="T206" s="46">
        <v>0</v>
      </c>
    </row>
    <row r="207" spans="1:20" ht="25.5" x14ac:dyDescent="0.25">
      <c r="A207" s="26">
        <v>203</v>
      </c>
      <c r="B207" s="19" t="s">
        <v>393</v>
      </c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1"/>
      <c r="S207" s="46">
        <v>0</v>
      </c>
      <c r="T207" s="46">
        <v>0</v>
      </c>
    </row>
    <row r="208" spans="1:20" ht="25.5" x14ac:dyDescent="0.25">
      <c r="A208" s="26">
        <v>204</v>
      </c>
      <c r="B208" s="19" t="s">
        <v>395</v>
      </c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1"/>
      <c r="S208" s="46">
        <v>0</v>
      </c>
      <c r="T208" s="46">
        <v>0</v>
      </c>
    </row>
    <row r="209" spans="1:20" ht="25.5" x14ac:dyDescent="0.25">
      <c r="A209" s="26">
        <v>205</v>
      </c>
      <c r="B209" s="19" t="s">
        <v>397</v>
      </c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1"/>
      <c r="S209" s="46">
        <v>0</v>
      </c>
      <c r="T209" s="46">
        <v>0</v>
      </c>
    </row>
    <row r="210" spans="1:20" x14ac:dyDescent="0.25">
      <c r="A210" s="26">
        <v>206</v>
      </c>
      <c r="B210" s="19" t="s">
        <v>399</v>
      </c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1"/>
      <c r="S210" s="46">
        <v>0</v>
      </c>
      <c r="T210" s="46">
        <v>0</v>
      </c>
    </row>
    <row r="211" spans="1:20" ht="15" customHeight="1" x14ac:dyDescent="0.25">
      <c r="A211" s="27">
        <v>207</v>
      </c>
      <c r="B211" s="16" t="s">
        <v>401</v>
      </c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8"/>
      <c r="S211" s="50">
        <f>S186+S187+S188+S189+S190+S193+S194+S195+S198</f>
        <v>833</v>
      </c>
      <c r="T211" s="50">
        <f>T186+T187+T188+T189+T190+T193+T194+T195+T198</f>
        <v>14788</v>
      </c>
    </row>
    <row r="212" spans="1:20" ht="25.5" x14ac:dyDescent="0.25">
      <c r="A212" s="27">
        <v>208</v>
      </c>
      <c r="B212" s="56" t="s">
        <v>403</v>
      </c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8"/>
      <c r="S212" s="49">
        <v>1</v>
      </c>
      <c r="T212" s="49">
        <v>0</v>
      </c>
    </row>
    <row r="213" spans="1:20" ht="25.5" x14ac:dyDescent="0.25">
      <c r="A213" s="27">
        <v>209</v>
      </c>
      <c r="B213" s="56" t="s">
        <v>405</v>
      </c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8"/>
      <c r="S213" s="49">
        <v>0</v>
      </c>
      <c r="T213" s="49">
        <v>0</v>
      </c>
    </row>
    <row r="214" spans="1:20" x14ac:dyDescent="0.25">
      <c r="A214" s="27">
        <v>210</v>
      </c>
      <c r="B214" s="56" t="s">
        <v>407</v>
      </c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8"/>
      <c r="S214" s="49">
        <v>14203</v>
      </c>
      <c r="T214" s="49">
        <v>0</v>
      </c>
    </row>
    <row r="215" spans="1:20" ht="25.5" x14ac:dyDescent="0.25">
      <c r="A215" s="27">
        <v>211</v>
      </c>
      <c r="B215" s="56" t="s">
        <v>409</v>
      </c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8"/>
      <c r="S215" s="49">
        <v>0</v>
      </c>
      <c r="T215" s="49">
        <v>0</v>
      </c>
    </row>
    <row r="216" spans="1:20" ht="25.5" x14ac:dyDescent="0.25">
      <c r="A216" s="27">
        <v>212</v>
      </c>
      <c r="B216" s="16" t="s">
        <v>411</v>
      </c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8"/>
      <c r="S216" s="49">
        <v>0</v>
      </c>
      <c r="T216" s="49">
        <v>0</v>
      </c>
    </row>
    <row r="217" spans="1:20" ht="25.5" x14ac:dyDescent="0.25">
      <c r="A217" s="26">
        <v>213</v>
      </c>
      <c r="B217" s="19" t="s">
        <v>413</v>
      </c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1"/>
      <c r="S217" s="46">
        <v>0</v>
      </c>
      <c r="T217" s="46">
        <v>0</v>
      </c>
    </row>
    <row r="218" spans="1:20" ht="25.5" x14ac:dyDescent="0.25">
      <c r="A218" s="26">
        <v>214</v>
      </c>
      <c r="B218" s="19" t="s">
        <v>415</v>
      </c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1"/>
      <c r="S218" s="46">
        <v>0</v>
      </c>
      <c r="T218" s="46">
        <v>0</v>
      </c>
    </row>
    <row r="219" spans="1:20" x14ac:dyDescent="0.25">
      <c r="A219" s="27">
        <v>215</v>
      </c>
      <c r="B219" s="56" t="s">
        <v>417</v>
      </c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8"/>
      <c r="S219" s="49">
        <v>2437</v>
      </c>
      <c r="T219" s="49">
        <v>2437</v>
      </c>
    </row>
    <row r="220" spans="1:20" x14ac:dyDescent="0.25">
      <c r="A220" s="27">
        <v>216</v>
      </c>
      <c r="B220" s="56" t="s">
        <v>419</v>
      </c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8"/>
      <c r="S220" s="49">
        <v>0</v>
      </c>
      <c r="T220" s="49">
        <v>0</v>
      </c>
    </row>
    <row r="221" spans="1:20" ht="25.5" x14ac:dyDescent="0.25">
      <c r="A221" s="27">
        <v>217</v>
      </c>
      <c r="B221" s="16" t="s">
        <v>421</v>
      </c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8"/>
      <c r="S221" s="49">
        <v>0</v>
      </c>
      <c r="T221" s="49">
        <v>0</v>
      </c>
    </row>
    <row r="222" spans="1:20" ht="25.5" x14ac:dyDescent="0.25">
      <c r="A222" s="26">
        <v>218</v>
      </c>
      <c r="B222" s="19" t="s">
        <v>423</v>
      </c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1"/>
      <c r="S222" s="46">
        <v>0</v>
      </c>
      <c r="T222" s="46">
        <v>0</v>
      </c>
    </row>
    <row r="223" spans="1:20" ht="25.5" x14ac:dyDescent="0.25">
      <c r="A223" s="26">
        <v>219</v>
      </c>
      <c r="B223" s="19" t="s">
        <v>425</v>
      </c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1"/>
      <c r="S223" s="46">
        <v>0</v>
      </c>
      <c r="T223" s="46">
        <v>0</v>
      </c>
    </row>
    <row r="224" spans="1:20" ht="25.5" x14ac:dyDescent="0.25">
      <c r="A224" s="27">
        <v>220</v>
      </c>
      <c r="B224" s="16" t="s">
        <v>427</v>
      </c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8"/>
      <c r="S224" s="49">
        <v>5774</v>
      </c>
      <c r="T224" s="49">
        <v>7059</v>
      </c>
    </row>
    <row r="225" spans="1:20" ht="25.5" x14ac:dyDescent="0.25">
      <c r="A225" s="26">
        <v>221</v>
      </c>
      <c r="B225" s="19" t="s">
        <v>429</v>
      </c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1"/>
      <c r="S225" s="46">
        <v>0</v>
      </c>
      <c r="T225" s="46">
        <v>0</v>
      </c>
    </row>
    <row r="226" spans="1:20" ht="25.5" x14ac:dyDescent="0.25">
      <c r="A226" s="26">
        <v>222</v>
      </c>
      <c r="B226" s="19" t="s">
        <v>431</v>
      </c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1"/>
      <c r="S226" s="46">
        <v>0</v>
      </c>
      <c r="T226" s="46">
        <v>0</v>
      </c>
    </row>
    <row r="227" spans="1:20" ht="25.5" x14ac:dyDescent="0.25">
      <c r="A227" s="26">
        <v>223</v>
      </c>
      <c r="B227" s="19" t="s">
        <v>433</v>
      </c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1"/>
      <c r="S227" s="46">
        <v>0</v>
      </c>
      <c r="T227" s="46">
        <v>0</v>
      </c>
    </row>
    <row r="228" spans="1:20" ht="25.5" x14ac:dyDescent="0.25">
      <c r="A228" s="26">
        <v>224</v>
      </c>
      <c r="B228" s="19" t="s">
        <v>435</v>
      </c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1"/>
      <c r="S228" s="46">
        <v>0</v>
      </c>
      <c r="T228" s="46">
        <v>0</v>
      </c>
    </row>
    <row r="229" spans="1:20" ht="25.5" x14ac:dyDescent="0.25">
      <c r="A229" s="26">
        <v>225</v>
      </c>
      <c r="B229" s="19" t="s">
        <v>437</v>
      </c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1"/>
      <c r="S229" s="46">
        <v>0</v>
      </c>
      <c r="T229" s="46">
        <v>0</v>
      </c>
    </row>
    <row r="230" spans="1:20" ht="25.5" x14ac:dyDescent="0.25">
      <c r="A230" s="26">
        <v>226</v>
      </c>
      <c r="B230" s="19" t="s">
        <v>439</v>
      </c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1"/>
      <c r="S230" s="46">
        <v>0</v>
      </c>
      <c r="T230" s="46">
        <v>0</v>
      </c>
    </row>
    <row r="231" spans="1:20" ht="25.5" x14ac:dyDescent="0.25">
      <c r="A231" s="26">
        <v>227</v>
      </c>
      <c r="B231" s="19" t="s">
        <v>441</v>
      </c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1"/>
      <c r="S231" s="46">
        <v>0</v>
      </c>
      <c r="T231" s="46">
        <v>0</v>
      </c>
    </row>
    <row r="232" spans="1:20" ht="25.5" x14ac:dyDescent="0.25">
      <c r="A232" s="26">
        <v>228</v>
      </c>
      <c r="B232" s="19" t="s">
        <v>443</v>
      </c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1"/>
      <c r="S232" s="46">
        <v>0</v>
      </c>
      <c r="T232" s="46">
        <v>0</v>
      </c>
    </row>
    <row r="233" spans="1:20" x14ac:dyDescent="0.25">
      <c r="A233" s="26">
        <v>229</v>
      </c>
      <c r="B233" s="19" t="s">
        <v>445</v>
      </c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1"/>
      <c r="S233" s="46">
        <v>0</v>
      </c>
      <c r="T233" s="46">
        <v>0</v>
      </c>
    </row>
    <row r="234" spans="1:20" ht="15" customHeight="1" x14ac:dyDescent="0.25">
      <c r="A234" s="27">
        <v>230</v>
      </c>
      <c r="B234" s="16" t="s">
        <v>447</v>
      </c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8"/>
      <c r="S234" s="50">
        <f>S212+S213+S213+S214+S215+S216+S219+S220+S221+S224</f>
        <v>22415</v>
      </c>
      <c r="T234" s="50">
        <f>T212+T213+T213+T214+T215+T216+T219+T220+T221+T224</f>
        <v>9496</v>
      </c>
    </row>
    <row r="235" spans="1:20" ht="15" customHeight="1" x14ac:dyDescent="0.25">
      <c r="A235" s="27">
        <v>231</v>
      </c>
      <c r="B235" s="16" t="s">
        <v>449</v>
      </c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8"/>
      <c r="S235" s="50">
        <v>39651</v>
      </c>
      <c r="T235" s="50">
        <v>35993</v>
      </c>
    </row>
    <row r="236" spans="1:20" ht="15" customHeight="1" x14ac:dyDescent="0.25">
      <c r="A236" s="26">
        <v>232</v>
      </c>
      <c r="B236" s="19" t="s">
        <v>451</v>
      </c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1"/>
      <c r="S236" s="46">
        <v>0</v>
      </c>
      <c r="T236" s="46">
        <v>0</v>
      </c>
    </row>
    <row r="237" spans="1:20" ht="15" customHeight="1" x14ac:dyDescent="0.25">
      <c r="A237" s="26">
        <v>233</v>
      </c>
      <c r="B237" s="19" t="s">
        <v>453</v>
      </c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1"/>
      <c r="S237" s="46">
        <v>0</v>
      </c>
      <c r="T237" s="46">
        <v>0</v>
      </c>
    </row>
    <row r="238" spans="1:20" ht="15" customHeight="1" x14ac:dyDescent="0.25">
      <c r="A238" s="26">
        <v>234</v>
      </c>
      <c r="B238" s="19" t="s">
        <v>455</v>
      </c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1"/>
      <c r="S238" s="46">
        <v>39651</v>
      </c>
      <c r="T238" s="46">
        <v>35993</v>
      </c>
    </row>
    <row r="239" spans="1:20" ht="15" customHeight="1" x14ac:dyDescent="0.25">
      <c r="A239" s="27">
        <v>235</v>
      </c>
      <c r="B239" s="16" t="s">
        <v>457</v>
      </c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8"/>
      <c r="S239" s="49">
        <v>0</v>
      </c>
      <c r="T239" s="49">
        <v>0</v>
      </c>
    </row>
    <row r="240" spans="1:20" ht="15" customHeight="1" x14ac:dyDescent="0.25">
      <c r="A240" s="27">
        <v>236</v>
      </c>
      <c r="B240" s="16" t="s">
        <v>459</v>
      </c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8"/>
      <c r="S240" s="49">
        <v>0</v>
      </c>
      <c r="T240" s="49">
        <v>0</v>
      </c>
    </row>
    <row r="241" spans="1:20" ht="15" customHeight="1" x14ac:dyDescent="0.25">
      <c r="A241" s="27">
        <v>237</v>
      </c>
      <c r="B241" s="16" t="s">
        <v>461</v>
      </c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8"/>
      <c r="S241" s="49">
        <v>0</v>
      </c>
      <c r="T241" s="49">
        <v>0</v>
      </c>
    </row>
    <row r="242" spans="1:20" ht="25.5" x14ac:dyDescent="0.25">
      <c r="A242" s="27">
        <v>238</v>
      </c>
      <c r="B242" s="16" t="s">
        <v>463</v>
      </c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8"/>
      <c r="S242" s="49">
        <v>0</v>
      </c>
      <c r="T242" s="49">
        <v>0</v>
      </c>
    </row>
    <row r="243" spans="1:20" ht="25.5" x14ac:dyDescent="0.25">
      <c r="A243" s="27">
        <v>239</v>
      </c>
      <c r="B243" s="16" t="s">
        <v>465</v>
      </c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8"/>
      <c r="S243" s="49">
        <v>0</v>
      </c>
      <c r="T243" s="49">
        <v>0</v>
      </c>
    </row>
    <row r="244" spans="1:20" ht="25.5" x14ac:dyDescent="0.25">
      <c r="A244" s="27">
        <v>240</v>
      </c>
      <c r="B244" s="16" t="s">
        <v>467</v>
      </c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8"/>
      <c r="S244" s="49">
        <v>0</v>
      </c>
      <c r="T244" s="49">
        <v>0</v>
      </c>
    </row>
    <row r="245" spans="1:20" ht="15" customHeight="1" x14ac:dyDescent="0.25">
      <c r="A245" s="27">
        <v>241</v>
      </c>
      <c r="B245" s="16" t="s">
        <v>469</v>
      </c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8"/>
      <c r="S245" s="49">
        <v>1118</v>
      </c>
      <c r="T245" s="49">
        <v>2273</v>
      </c>
    </row>
    <row r="246" spans="1:20" ht="15" customHeight="1" x14ac:dyDescent="0.25">
      <c r="A246" s="27">
        <v>242</v>
      </c>
      <c r="B246" s="16" t="s">
        <v>471</v>
      </c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8"/>
      <c r="S246" s="49">
        <v>4430</v>
      </c>
      <c r="T246" s="49">
        <v>4430</v>
      </c>
    </row>
    <row r="247" spans="1:20" ht="15" customHeight="1" x14ac:dyDescent="0.25">
      <c r="A247" s="27">
        <v>243</v>
      </c>
      <c r="B247" s="16" t="s">
        <v>473</v>
      </c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8"/>
      <c r="S247" s="49">
        <v>0</v>
      </c>
      <c r="T247" s="49">
        <v>0</v>
      </c>
    </row>
    <row r="248" spans="1:20" ht="15" customHeight="1" x14ac:dyDescent="0.25">
      <c r="A248" s="27">
        <v>244</v>
      </c>
      <c r="B248" s="16" t="s">
        <v>475</v>
      </c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8"/>
      <c r="S248" s="50">
        <f>S235+S239+S240+S241+S242+S243+S244+S245+S246+S247</f>
        <v>45199</v>
      </c>
      <c r="T248" s="50">
        <f>T235+T239+T240+T241+T242+T243+T244+T245+T246+T247</f>
        <v>42696</v>
      </c>
    </row>
    <row r="249" spans="1:20" ht="15" customHeight="1" x14ac:dyDescent="0.25">
      <c r="A249" s="27">
        <v>245</v>
      </c>
      <c r="B249" s="16" t="s">
        <v>477</v>
      </c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8"/>
      <c r="S249" s="50">
        <f>S234+S248+S211</f>
        <v>68447</v>
      </c>
      <c r="T249" s="50">
        <f>T234+T248+T211</f>
        <v>66980</v>
      </c>
    </row>
    <row r="250" spans="1:20" ht="15" customHeight="1" x14ac:dyDescent="0.25">
      <c r="A250" s="27">
        <v>246</v>
      </c>
      <c r="B250" s="16" t="s">
        <v>479</v>
      </c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8"/>
      <c r="S250" s="49">
        <v>0</v>
      </c>
      <c r="T250" s="49">
        <v>0</v>
      </c>
    </row>
    <row r="251" spans="1:20" ht="15" customHeight="1" x14ac:dyDescent="0.25">
      <c r="A251" s="26">
        <v>247</v>
      </c>
      <c r="B251" s="19" t="s">
        <v>481</v>
      </c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1"/>
      <c r="S251" s="46">
        <v>0</v>
      </c>
      <c r="T251" s="46">
        <v>0</v>
      </c>
    </row>
    <row r="252" spans="1:20" ht="15" customHeight="1" x14ac:dyDescent="0.25">
      <c r="A252" s="26">
        <v>248</v>
      </c>
      <c r="B252" s="19" t="s">
        <v>483</v>
      </c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1"/>
      <c r="S252" s="46">
        <v>10503</v>
      </c>
      <c r="T252" s="46">
        <v>5032</v>
      </c>
    </row>
    <row r="253" spans="1:20" ht="15" customHeight="1" x14ac:dyDescent="0.25">
      <c r="A253" s="26">
        <v>249</v>
      </c>
      <c r="B253" s="19" t="s">
        <v>485</v>
      </c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1"/>
      <c r="S253" s="46">
        <v>283068</v>
      </c>
      <c r="T253" s="46">
        <v>291061</v>
      </c>
    </row>
    <row r="254" spans="1:20" ht="15" customHeight="1" thickBot="1" x14ac:dyDescent="0.3">
      <c r="A254" s="28">
        <v>250</v>
      </c>
      <c r="B254" s="29" t="s">
        <v>487</v>
      </c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1"/>
      <c r="S254" s="72">
        <f>S251+S252+S253</f>
        <v>293571</v>
      </c>
      <c r="T254" s="72">
        <f>T251+T252+T253</f>
        <v>296093</v>
      </c>
    </row>
    <row r="255" spans="1:20" ht="15" customHeight="1" thickBot="1" x14ac:dyDescent="0.3">
      <c r="A255" s="32">
        <v>251</v>
      </c>
      <c r="B255" s="33" t="s">
        <v>489</v>
      </c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5"/>
      <c r="S255" s="70">
        <f>S254+S249+S185</f>
        <v>2667863</v>
      </c>
      <c r="T255" s="70">
        <f>T254+T249+T185</f>
        <v>2780489</v>
      </c>
    </row>
    <row r="256" spans="1:20" x14ac:dyDescent="0.25">
      <c r="A256" s="78" t="s">
        <v>497</v>
      </c>
      <c r="B256" s="79"/>
    </row>
  </sheetData>
  <mergeCells count="2">
    <mergeCell ref="A2:T2"/>
    <mergeCell ref="A256:B25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8"/>
  <sheetViews>
    <sheetView topLeftCell="A244" workbookViewId="0">
      <selection activeCell="A248" sqref="A248:B248"/>
    </sheetView>
  </sheetViews>
  <sheetFormatPr defaultRowHeight="15" x14ac:dyDescent="0.25"/>
  <cols>
    <col min="2" max="2" width="76.85546875" customWidth="1"/>
    <col min="3" max="18" width="9.140625" hidden="1" customWidth="1"/>
    <col min="19" max="20" width="18.140625" style="45" customWidth="1"/>
  </cols>
  <sheetData>
    <row r="1" spans="1:20" x14ac:dyDescent="0.25">
      <c r="T1" s="44" t="s">
        <v>491</v>
      </c>
    </row>
    <row r="2" spans="1:20" x14ac:dyDescent="0.25">
      <c r="A2" s="77" t="s">
        <v>509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1:20" ht="15.75" thickBot="1" x14ac:dyDescent="0.3">
      <c r="T3" s="44" t="s">
        <v>490</v>
      </c>
    </row>
    <row r="4" spans="1:20" ht="25.5" customHeight="1" thickBot="1" x14ac:dyDescent="0.3">
      <c r="A4" s="59" t="s">
        <v>0</v>
      </c>
      <c r="B4" s="60" t="s">
        <v>1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2"/>
      <c r="S4" s="63" t="s">
        <v>2</v>
      </c>
      <c r="T4" s="64" t="s">
        <v>3</v>
      </c>
    </row>
    <row r="5" spans="1:20" x14ac:dyDescent="0.25">
      <c r="A5" s="65" t="s">
        <v>4</v>
      </c>
      <c r="B5" s="66" t="s">
        <v>5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8"/>
      <c r="S5" s="69">
        <v>313</v>
      </c>
      <c r="T5" s="69">
        <v>109</v>
      </c>
    </row>
    <row r="6" spans="1:20" x14ac:dyDescent="0.25">
      <c r="A6" s="22" t="s">
        <v>6</v>
      </c>
      <c r="B6" s="1" t="s">
        <v>7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"/>
      <c r="S6" s="46">
        <v>0</v>
      </c>
      <c r="T6" s="46">
        <v>0</v>
      </c>
    </row>
    <row r="7" spans="1:20" x14ac:dyDescent="0.25">
      <c r="A7" s="22" t="s">
        <v>8</v>
      </c>
      <c r="B7" s="1" t="s">
        <v>9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3"/>
      <c r="S7" s="46">
        <v>0</v>
      </c>
      <c r="T7" s="46">
        <v>0</v>
      </c>
    </row>
    <row r="8" spans="1:20" ht="15" customHeight="1" x14ac:dyDescent="0.25">
      <c r="A8" s="23" t="s">
        <v>10</v>
      </c>
      <c r="B8" s="4" t="s">
        <v>11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6"/>
      <c r="S8" s="50">
        <f>S5+S6+S7</f>
        <v>313</v>
      </c>
      <c r="T8" s="50">
        <f>T5+T6+T7</f>
        <v>109</v>
      </c>
    </row>
    <row r="9" spans="1:20" ht="15" customHeight="1" x14ac:dyDescent="0.25">
      <c r="A9" s="22" t="s">
        <v>12</v>
      </c>
      <c r="B9" s="7" t="s">
        <v>13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9"/>
      <c r="S9" s="46">
        <v>0</v>
      </c>
      <c r="T9" s="46">
        <v>0</v>
      </c>
    </row>
    <row r="10" spans="1:20" ht="15" customHeight="1" x14ac:dyDescent="0.25">
      <c r="A10" s="22" t="s">
        <v>14</v>
      </c>
      <c r="B10" s="7" t="s">
        <v>15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9"/>
      <c r="S10" s="46">
        <v>65</v>
      </c>
      <c r="T10" s="46">
        <v>0</v>
      </c>
    </row>
    <row r="11" spans="1:20" ht="15" customHeight="1" x14ac:dyDescent="0.25">
      <c r="A11" s="22" t="s">
        <v>16</v>
      </c>
      <c r="B11" s="7" t="s">
        <v>17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9"/>
      <c r="S11" s="46">
        <v>0</v>
      </c>
      <c r="T11" s="46">
        <v>0</v>
      </c>
    </row>
    <row r="12" spans="1:20" ht="15" customHeight="1" x14ac:dyDescent="0.25">
      <c r="A12" s="22" t="s">
        <v>18</v>
      </c>
      <c r="B12" s="7" t="s">
        <v>19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9"/>
      <c r="S12" s="46">
        <v>55</v>
      </c>
      <c r="T12" s="46">
        <v>55</v>
      </c>
    </row>
    <row r="13" spans="1:20" ht="15" customHeight="1" x14ac:dyDescent="0.25">
      <c r="A13" s="22" t="s">
        <v>20</v>
      </c>
      <c r="B13" s="7" t="s">
        <v>21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9"/>
      <c r="S13" s="46">
        <v>0</v>
      </c>
      <c r="T13" s="46">
        <v>0</v>
      </c>
    </row>
    <row r="14" spans="1:20" ht="15" customHeight="1" x14ac:dyDescent="0.25">
      <c r="A14" s="23" t="s">
        <v>22</v>
      </c>
      <c r="B14" s="4" t="s">
        <v>23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6"/>
      <c r="S14" s="50">
        <f>S9+S10+S11+S12+S13</f>
        <v>120</v>
      </c>
      <c r="T14" s="50">
        <f>T9+T10+T11+T12+T13</f>
        <v>55</v>
      </c>
    </row>
    <row r="15" spans="1:20" ht="15" customHeight="1" x14ac:dyDescent="0.25">
      <c r="A15" s="22" t="s">
        <v>24</v>
      </c>
      <c r="B15" s="10" t="s">
        <v>25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2"/>
      <c r="S15" s="47">
        <v>0</v>
      </c>
      <c r="T15" s="47">
        <v>0</v>
      </c>
    </row>
    <row r="16" spans="1:20" ht="15" customHeight="1" x14ac:dyDescent="0.25">
      <c r="A16" s="22" t="s">
        <v>26</v>
      </c>
      <c r="B16" s="10" t="s">
        <v>27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2"/>
      <c r="S16" s="46">
        <v>0</v>
      </c>
      <c r="T16" s="46">
        <v>0</v>
      </c>
    </row>
    <row r="17" spans="1:20" ht="15" customHeight="1" x14ac:dyDescent="0.25">
      <c r="A17" s="22" t="s">
        <v>28</v>
      </c>
      <c r="B17" s="10" t="s">
        <v>29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2"/>
      <c r="S17" s="46">
        <v>0</v>
      </c>
      <c r="T17" s="46">
        <v>0</v>
      </c>
    </row>
    <row r="18" spans="1:20" ht="15" customHeight="1" x14ac:dyDescent="0.25">
      <c r="A18" s="22" t="s">
        <v>30</v>
      </c>
      <c r="B18" s="10" t="s">
        <v>31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2"/>
      <c r="S18" s="46">
        <v>0</v>
      </c>
      <c r="T18" s="46">
        <v>0</v>
      </c>
    </row>
    <row r="19" spans="1:20" ht="15" customHeight="1" x14ac:dyDescent="0.25">
      <c r="A19" s="22" t="s">
        <v>32</v>
      </c>
      <c r="B19" s="10" t="s">
        <v>33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2"/>
      <c r="S19" s="46">
        <v>0</v>
      </c>
      <c r="T19" s="46">
        <v>0</v>
      </c>
    </row>
    <row r="20" spans="1:20" ht="15" customHeight="1" x14ac:dyDescent="0.25">
      <c r="A20" s="22" t="s">
        <v>34</v>
      </c>
      <c r="B20" s="10" t="s">
        <v>35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2"/>
      <c r="S20" s="46">
        <v>0</v>
      </c>
      <c r="T20" s="46">
        <v>0</v>
      </c>
    </row>
    <row r="21" spans="1:20" ht="15" customHeight="1" x14ac:dyDescent="0.25">
      <c r="A21" s="22" t="s">
        <v>36</v>
      </c>
      <c r="B21" s="10" t="s">
        <v>37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46">
        <v>0</v>
      </c>
      <c r="T21" s="46">
        <v>0</v>
      </c>
    </row>
    <row r="22" spans="1:20" ht="15" customHeight="1" x14ac:dyDescent="0.25">
      <c r="A22" s="22" t="s">
        <v>38</v>
      </c>
      <c r="B22" s="10" t="s">
        <v>39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46">
        <v>0</v>
      </c>
      <c r="T22" s="46">
        <v>0</v>
      </c>
    </row>
    <row r="23" spans="1:20" ht="15" customHeight="1" x14ac:dyDescent="0.25">
      <c r="A23" s="22" t="s">
        <v>40</v>
      </c>
      <c r="B23" s="10" t="s">
        <v>41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46">
        <v>0</v>
      </c>
      <c r="T23" s="46">
        <v>0</v>
      </c>
    </row>
    <row r="24" spans="1:20" ht="15" customHeight="1" x14ac:dyDescent="0.25">
      <c r="A24" s="22" t="s">
        <v>42</v>
      </c>
      <c r="B24" s="10" t="s">
        <v>43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46">
        <v>0</v>
      </c>
      <c r="T24" s="46">
        <v>0</v>
      </c>
    </row>
    <row r="25" spans="1:20" ht="15" customHeight="1" x14ac:dyDescent="0.25">
      <c r="A25" s="23" t="s">
        <v>44</v>
      </c>
      <c r="B25" s="4" t="s">
        <v>45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6"/>
      <c r="S25" s="50">
        <f>S15</f>
        <v>0</v>
      </c>
      <c r="T25" s="50">
        <f>T15</f>
        <v>0</v>
      </c>
    </row>
    <row r="26" spans="1:20" ht="15" customHeight="1" x14ac:dyDescent="0.25">
      <c r="A26" s="22" t="s">
        <v>46</v>
      </c>
      <c r="B26" s="10" t="s">
        <v>47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2"/>
      <c r="S26" s="47">
        <v>0</v>
      </c>
      <c r="T26" s="47">
        <v>0</v>
      </c>
    </row>
    <row r="27" spans="1:20" ht="15" customHeight="1" x14ac:dyDescent="0.25">
      <c r="A27" s="22" t="s">
        <v>48</v>
      </c>
      <c r="B27" s="10" t="s">
        <v>49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2"/>
      <c r="S27" s="46">
        <v>0</v>
      </c>
      <c r="T27" s="46">
        <v>0</v>
      </c>
    </row>
    <row r="28" spans="1:20" ht="15" customHeight="1" x14ac:dyDescent="0.25">
      <c r="A28" s="22" t="s">
        <v>50</v>
      </c>
      <c r="B28" s="10" t="s">
        <v>51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2"/>
      <c r="S28" s="46">
        <v>0</v>
      </c>
      <c r="T28" s="46">
        <v>0</v>
      </c>
    </row>
    <row r="29" spans="1:20" ht="15" customHeight="1" x14ac:dyDescent="0.25">
      <c r="A29" s="22" t="s">
        <v>52</v>
      </c>
      <c r="B29" s="10" t="s">
        <v>53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2"/>
      <c r="S29" s="46">
        <v>0</v>
      </c>
      <c r="T29" s="46">
        <v>0</v>
      </c>
    </row>
    <row r="30" spans="1:20" ht="15" customHeight="1" x14ac:dyDescent="0.25">
      <c r="A30" s="22" t="s">
        <v>54</v>
      </c>
      <c r="B30" s="7" t="s">
        <v>55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9"/>
      <c r="S30" s="46">
        <v>0</v>
      </c>
      <c r="T30" s="46">
        <v>0</v>
      </c>
    </row>
    <row r="31" spans="1:20" ht="15" customHeight="1" x14ac:dyDescent="0.25">
      <c r="A31" s="23" t="s">
        <v>56</v>
      </c>
      <c r="B31" s="4" t="s">
        <v>57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6"/>
      <c r="S31" s="47">
        <v>0</v>
      </c>
      <c r="T31" s="47">
        <v>0</v>
      </c>
    </row>
    <row r="32" spans="1:20" ht="15" customHeight="1" x14ac:dyDescent="0.25">
      <c r="A32" s="24" t="s">
        <v>58</v>
      </c>
      <c r="B32" s="4" t="s">
        <v>59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6"/>
      <c r="S32" s="50">
        <f>S8+S14+S25</f>
        <v>433</v>
      </c>
      <c r="T32" s="50">
        <f>T8+T14+T25</f>
        <v>164</v>
      </c>
    </row>
    <row r="33" spans="1:20" ht="15" customHeight="1" x14ac:dyDescent="0.25">
      <c r="A33" s="25" t="s">
        <v>60</v>
      </c>
      <c r="B33" s="7" t="s">
        <v>61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9"/>
      <c r="S33" s="46">
        <v>0</v>
      </c>
      <c r="T33" s="46">
        <v>0</v>
      </c>
    </row>
    <row r="34" spans="1:20" ht="15" customHeight="1" x14ac:dyDescent="0.25">
      <c r="A34" s="25" t="s">
        <v>62</v>
      </c>
      <c r="B34" s="7" t="s">
        <v>63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9"/>
      <c r="S34" s="46">
        <v>0</v>
      </c>
      <c r="T34" s="46">
        <v>0</v>
      </c>
    </row>
    <row r="35" spans="1:20" ht="15" customHeight="1" x14ac:dyDescent="0.25">
      <c r="A35" s="25" t="s">
        <v>64</v>
      </c>
      <c r="B35" s="7" t="s">
        <v>65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9"/>
      <c r="S35" s="46">
        <v>0</v>
      </c>
      <c r="T35" s="46">
        <v>0</v>
      </c>
    </row>
    <row r="36" spans="1:20" ht="15" customHeight="1" x14ac:dyDescent="0.25">
      <c r="A36" s="25" t="s">
        <v>66</v>
      </c>
      <c r="B36" s="7" t="s">
        <v>67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9"/>
      <c r="S36" s="46">
        <v>0</v>
      </c>
      <c r="T36" s="46">
        <v>0</v>
      </c>
    </row>
    <row r="37" spans="1:20" ht="15" customHeight="1" x14ac:dyDescent="0.25">
      <c r="A37" s="25" t="s">
        <v>68</v>
      </c>
      <c r="B37" s="7" t="s">
        <v>69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9"/>
      <c r="S37" s="46">
        <v>0</v>
      </c>
      <c r="T37" s="46">
        <v>0</v>
      </c>
    </row>
    <row r="38" spans="1:20" ht="15" customHeight="1" x14ac:dyDescent="0.25">
      <c r="A38" s="24" t="s">
        <v>70</v>
      </c>
      <c r="B38" s="4" t="s">
        <v>71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6"/>
      <c r="S38" s="49">
        <v>0</v>
      </c>
      <c r="T38" s="49">
        <v>0</v>
      </c>
    </row>
    <row r="39" spans="1:20" ht="15" customHeight="1" x14ac:dyDescent="0.25">
      <c r="A39" s="25" t="s">
        <v>72</v>
      </c>
      <c r="B39" s="7" t="s">
        <v>73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9"/>
      <c r="S39" s="46">
        <v>0</v>
      </c>
      <c r="T39" s="46">
        <v>0</v>
      </c>
    </row>
    <row r="40" spans="1:20" ht="15" customHeight="1" x14ac:dyDescent="0.25">
      <c r="A40" s="25" t="s">
        <v>74</v>
      </c>
      <c r="B40" s="10" t="s">
        <v>75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2"/>
      <c r="S40" s="46">
        <v>0</v>
      </c>
      <c r="T40" s="46">
        <v>0</v>
      </c>
    </row>
    <row r="41" spans="1:20" ht="15" customHeight="1" x14ac:dyDescent="0.25">
      <c r="A41" s="25" t="s">
        <v>76</v>
      </c>
      <c r="B41" s="10" t="s">
        <v>77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  <c r="S41" s="46">
        <v>0</v>
      </c>
      <c r="T41" s="46">
        <v>0</v>
      </c>
    </row>
    <row r="42" spans="1:20" ht="15" customHeight="1" x14ac:dyDescent="0.25">
      <c r="A42" s="25" t="s">
        <v>78</v>
      </c>
      <c r="B42" s="10" t="s">
        <v>79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  <c r="S42" s="46">
        <v>0</v>
      </c>
      <c r="T42" s="46">
        <v>0</v>
      </c>
    </row>
    <row r="43" spans="1:20" ht="15" customHeight="1" x14ac:dyDescent="0.25">
      <c r="A43" s="25" t="s">
        <v>80</v>
      </c>
      <c r="B43" s="10" t="s">
        <v>81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  <c r="S43" s="46">
        <v>0</v>
      </c>
      <c r="T43" s="46">
        <v>0</v>
      </c>
    </row>
    <row r="44" spans="1:20" ht="15" customHeight="1" x14ac:dyDescent="0.25">
      <c r="A44" s="25" t="s">
        <v>82</v>
      </c>
      <c r="B44" s="10" t="s">
        <v>83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  <c r="S44" s="46">
        <v>0</v>
      </c>
      <c r="T44" s="46">
        <v>0</v>
      </c>
    </row>
    <row r="45" spans="1:20" ht="15" customHeight="1" x14ac:dyDescent="0.25">
      <c r="A45" s="25" t="s">
        <v>84</v>
      </c>
      <c r="B45" s="10" t="s">
        <v>85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  <c r="S45" s="46">
        <v>0</v>
      </c>
      <c r="T45" s="46">
        <v>0</v>
      </c>
    </row>
    <row r="46" spans="1:20" ht="15" customHeight="1" x14ac:dyDescent="0.25">
      <c r="A46" s="24" t="s">
        <v>86</v>
      </c>
      <c r="B46" s="13" t="s">
        <v>87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5"/>
      <c r="S46" s="46">
        <v>0</v>
      </c>
      <c r="T46" s="46">
        <v>0</v>
      </c>
    </row>
    <row r="47" spans="1:20" ht="15" customHeight="1" x14ac:dyDescent="0.25">
      <c r="A47" s="24" t="s">
        <v>88</v>
      </c>
      <c r="B47" s="13" t="s">
        <v>89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5"/>
      <c r="S47" s="49">
        <v>0</v>
      </c>
      <c r="T47" s="49">
        <v>0</v>
      </c>
    </row>
    <row r="48" spans="1:20" ht="15" customHeight="1" x14ac:dyDescent="0.25">
      <c r="A48" s="25" t="s">
        <v>90</v>
      </c>
      <c r="B48" s="10" t="s">
        <v>91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  <c r="S48" s="46">
        <v>0</v>
      </c>
      <c r="T48" s="46">
        <v>0</v>
      </c>
    </row>
    <row r="49" spans="1:20" ht="15" customHeight="1" x14ac:dyDescent="0.25">
      <c r="A49" s="25" t="s">
        <v>92</v>
      </c>
      <c r="B49" s="10" t="s">
        <v>93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  <c r="S49" s="46">
        <v>0</v>
      </c>
      <c r="T49" s="46">
        <v>0</v>
      </c>
    </row>
    <row r="50" spans="1:20" ht="15" customHeight="1" x14ac:dyDescent="0.25">
      <c r="A50" s="24" t="s">
        <v>94</v>
      </c>
      <c r="B50" s="13" t="s">
        <v>95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5"/>
      <c r="S50" s="50">
        <v>0</v>
      </c>
      <c r="T50" s="50">
        <v>0</v>
      </c>
    </row>
    <row r="51" spans="1:20" ht="15" customHeight="1" x14ac:dyDescent="0.25">
      <c r="A51" s="25" t="s">
        <v>96</v>
      </c>
      <c r="B51" s="10" t="s">
        <v>97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2"/>
      <c r="S51" s="46">
        <v>0</v>
      </c>
      <c r="T51" s="46">
        <v>0</v>
      </c>
    </row>
    <row r="52" spans="1:20" ht="15" customHeight="1" x14ac:dyDescent="0.25">
      <c r="A52" s="25" t="s">
        <v>98</v>
      </c>
      <c r="B52" s="10" t="s">
        <v>99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2"/>
      <c r="S52" s="46">
        <v>0</v>
      </c>
      <c r="T52" s="46">
        <v>0</v>
      </c>
    </row>
    <row r="53" spans="1:20" ht="15" customHeight="1" x14ac:dyDescent="0.25">
      <c r="A53" s="25" t="s">
        <v>100</v>
      </c>
      <c r="B53" s="10" t="s">
        <v>101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2"/>
      <c r="S53" s="46">
        <v>0</v>
      </c>
      <c r="T53" s="46">
        <v>0</v>
      </c>
    </row>
    <row r="54" spans="1:20" ht="15" customHeight="1" x14ac:dyDescent="0.25">
      <c r="A54" s="24" t="s">
        <v>102</v>
      </c>
      <c r="B54" s="13" t="s">
        <v>103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5"/>
      <c r="S54" s="50">
        <v>0</v>
      </c>
      <c r="T54" s="50">
        <v>0</v>
      </c>
    </row>
    <row r="55" spans="1:20" ht="15" customHeight="1" x14ac:dyDescent="0.25">
      <c r="A55" s="25" t="s">
        <v>104</v>
      </c>
      <c r="B55" s="10" t="s">
        <v>105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2"/>
      <c r="S55" s="46">
        <v>73</v>
      </c>
      <c r="T55" s="46">
        <v>522</v>
      </c>
    </row>
    <row r="56" spans="1:20" ht="15" customHeight="1" x14ac:dyDescent="0.25">
      <c r="A56" s="25" t="s">
        <v>106</v>
      </c>
      <c r="B56" s="10" t="s">
        <v>107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2"/>
      <c r="S56" s="46">
        <v>0</v>
      </c>
      <c r="T56" s="46">
        <v>0</v>
      </c>
    </row>
    <row r="57" spans="1:20" ht="15" customHeight="1" x14ac:dyDescent="0.25">
      <c r="A57" s="24" t="s">
        <v>108</v>
      </c>
      <c r="B57" s="13" t="s">
        <v>109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5"/>
      <c r="S57" s="50">
        <v>73</v>
      </c>
      <c r="T57" s="50">
        <v>522</v>
      </c>
    </row>
    <row r="58" spans="1:20" ht="15" customHeight="1" x14ac:dyDescent="0.25">
      <c r="A58" s="25" t="s">
        <v>110</v>
      </c>
      <c r="B58" s="10" t="s">
        <v>111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2"/>
      <c r="S58" s="46">
        <v>0</v>
      </c>
      <c r="T58" s="46">
        <v>0</v>
      </c>
    </row>
    <row r="59" spans="1:20" ht="15" customHeight="1" x14ac:dyDescent="0.25">
      <c r="A59" s="25" t="s">
        <v>112</v>
      </c>
      <c r="B59" s="10" t="s">
        <v>113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2"/>
      <c r="S59" s="46">
        <v>0</v>
      </c>
      <c r="T59" s="46">
        <v>0</v>
      </c>
    </row>
    <row r="60" spans="1:20" ht="15" customHeight="1" x14ac:dyDescent="0.25">
      <c r="A60" s="24" t="s">
        <v>114</v>
      </c>
      <c r="B60" s="13" t="s">
        <v>115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5"/>
      <c r="S60" s="50">
        <v>0</v>
      </c>
      <c r="T60" s="50">
        <v>0</v>
      </c>
    </row>
    <row r="61" spans="1:20" ht="15" customHeight="1" x14ac:dyDescent="0.25">
      <c r="A61" s="24" t="s">
        <v>116</v>
      </c>
      <c r="B61" s="4" t="s">
        <v>117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6"/>
      <c r="S61" s="50">
        <f>S50+S57</f>
        <v>73</v>
      </c>
      <c r="T61" s="50">
        <f>T50+T57</f>
        <v>522</v>
      </c>
    </row>
    <row r="62" spans="1:20" ht="25.5" x14ac:dyDescent="0.25">
      <c r="A62" s="24" t="s">
        <v>118</v>
      </c>
      <c r="B62" s="13" t="s">
        <v>119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5"/>
      <c r="S62" s="49">
        <v>0</v>
      </c>
      <c r="T62" s="49">
        <v>0</v>
      </c>
    </row>
    <row r="63" spans="1:20" ht="25.5" x14ac:dyDescent="0.25">
      <c r="A63" s="25" t="s">
        <v>120</v>
      </c>
      <c r="B63" s="10" t="s">
        <v>121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2"/>
      <c r="S63" s="46">
        <v>0</v>
      </c>
      <c r="T63" s="46">
        <v>0</v>
      </c>
    </row>
    <row r="64" spans="1:20" ht="25.5" x14ac:dyDescent="0.25">
      <c r="A64" s="25" t="s">
        <v>122</v>
      </c>
      <c r="B64" s="10" t="s">
        <v>123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2"/>
      <c r="S64" s="46">
        <v>0</v>
      </c>
      <c r="T64" s="46">
        <v>0</v>
      </c>
    </row>
    <row r="65" spans="1:20" ht="27" customHeight="1" x14ac:dyDescent="0.25">
      <c r="A65" s="24" t="s">
        <v>124</v>
      </c>
      <c r="B65" s="52" t="s">
        <v>125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4"/>
      <c r="S65" s="49">
        <v>0</v>
      </c>
      <c r="T65" s="49">
        <v>0</v>
      </c>
    </row>
    <row r="66" spans="1:20" ht="25.5" x14ac:dyDescent="0.25">
      <c r="A66" s="24" t="s">
        <v>126</v>
      </c>
      <c r="B66" s="13" t="s">
        <v>127</v>
      </c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5"/>
      <c r="S66" s="50">
        <v>0</v>
      </c>
      <c r="T66" s="50">
        <v>0</v>
      </c>
    </row>
    <row r="67" spans="1:20" x14ac:dyDescent="0.25">
      <c r="A67" s="25" t="s">
        <v>128</v>
      </c>
      <c r="B67" s="10" t="s">
        <v>129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2"/>
      <c r="S67" s="46">
        <v>0</v>
      </c>
      <c r="T67" s="46">
        <v>0</v>
      </c>
    </row>
    <row r="68" spans="1:20" ht="25.5" x14ac:dyDescent="0.25">
      <c r="A68" s="25" t="s">
        <v>130</v>
      </c>
      <c r="B68" s="10" t="s">
        <v>131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2"/>
      <c r="S68" s="46">
        <v>0</v>
      </c>
      <c r="T68" s="46">
        <v>0</v>
      </c>
    </row>
    <row r="69" spans="1:20" ht="25.5" x14ac:dyDescent="0.25">
      <c r="A69" s="25" t="s">
        <v>132</v>
      </c>
      <c r="B69" s="10" t="s">
        <v>133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2"/>
      <c r="S69" s="46">
        <v>0</v>
      </c>
      <c r="T69" s="46">
        <v>0</v>
      </c>
    </row>
    <row r="70" spans="1:20" x14ac:dyDescent="0.25">
      <c r="A70" s="25" t="s">
        <v>134</v>
      </c>
      <c r="B70" s="10" t="s">
        <v>135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2"/>
      <c r="S70" s="46">
        <v>0</v>
      </c>
      <c r="T70" s="46">
        <v>0</v>
      </c>
    </row>
    <row r="71" spans="1:20" ht="25.5" x14ac:dyDescent="0.25">
      <c r="A71" s="25" t="s">
        <v>136</v>
      </c>
      <c r="B71" s="10" t="s">
        <v>137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2"/>
      <c r="S71" s="46">
        <v>0</v>
      </c>
      <c r="T71" s="46">
        <v>0</v>
      </c>
    </row>
    <row r="72" spans="1:20" x14ac:dyDescent="0.25">
      <c r="A72" s="25" t="s">
        <v>138</v>
      </c>
      <c r="B72" s="10" t="s">
        <v>139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2"/>
      <c r="S72" s="46">
        <v>0</v>
      </c>
      <c r="T72" s="46">
        <v>0</v>
      </c>
    </row>
    <row r="73" spans="1:20" ht="25.5" x14ac:dyDescent="0.25">
      <c r="A73" s="24" t="s">
        <v>140</v>
      </c>
      <c r="B73" s="13" t="s">
        <v>141</v>
      </c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5"/>
      <c r="S73" s="50">
        <v>32</v>
      </c>
      <c r="T73" s="50">
        <v>53</v>
      </c>
    </row>
    <row r="74" spans="1:20" ht="25.5" x14ac:dyDescent="0.25">
      <c r="A74" s="25" t="s">
        <v>142</v>
      </c>
      <c r="B74" s="10" t="s">
        <v>143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2"/>
      <c r="S74" s="46">
        <v>32</v>
      </c>
      <c r="T74" s="46">
        <v>53</v>
      </c>
    </row>
    <row r="75" spans="1:20" x14ac:dyDescent="0.25">
      <c r="A75" s="25" t="s">
        <v>144</v>
      </c>
      <c r="B75" s="10" t="s">
        <v>145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2"/>
      <c r="S75" s="46">
        <v>0</v>
      </c>
      <c r="T75" s="46">
        <v>0</v>
      </c>
    </row>
    <row r="76" spans="1:20" x14ac:dyDescent="0.25">
      <c r="A76" s="25" t="s">
        <v>146</v>
      </c>
      <c r="B76" s="10" t="s">
        <v>147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2"/>
      <c r="S76" s="46">
        <v>0</v>
      </c>
      <c r="T76" s="46">
        <v>0</v>
      </c>
    </row>
    <row r="77" spans="1:20" ht="25.5" x14ac:dyDescent="0.25">
      <c r="A77" s="25" t="s">
        <v>148</v>
      </c>
      <c r="B77" s="10" t="s">
        <v>149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2"/>
      <c r="S77" s="46">
        <v>0</v>
      </c>
      <c r="T77" s="46">
        <v>0</v>
      </c>
    </row>
    <row r="78" spans="1:20" ht="25.5" x14ac:dyDescent="0.25">
      <c r="A78" s="25" t="s">
        <v>150</v>
      </c>
      <c r="B78" s="10" t="s">
        <v>151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2"/>
      <c r="S78" s="46">
        <v>0</v>
      </c>
      <c r="T78" s="46">
        <v>0</v>
      </c>
    </row>
    <row r="79" spans="1:20" ht="15" customHeight="1" x14ac:dyDescent="0.25">
      <c r="A79" s="25" t="s">
        <v>152</v>
      </c>
      <c r="B79" s="10" t="s">
        <v>153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2"/>
      <c r="S79" s="46">
        <v>0</v>
      </c>
      <c r="T79" s="46">
        <v>0</v>
      </c>
    </row>
    <row r="80" spans="1:20" ht="25.5" x14ac:dyDescent="0.25">
      <c r="A80" s="25" t="s">
        <v>154</v>
      </c>
      <c r="B80" s="10" t="s">
        <v>155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2"/>
      <c r="S80" s="46">
        <v>0</v>
      </c>
      <c r="T80" s="46">
        <v>0</v>
      </c>
    </row>
    <row r="81" spans="1:20" ht="15" customHeight="1" x14ac:dyDescent="0.25">
      <c r="A81" s="25" t="s">
        <v>156</v>
      </c>
      <c r="B81" s="10" t="s">
        <v>157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2"/>
      <c r="S81" s="46">
        <v>0</v>
      </c>
      <c r="T81" s="46">
        <v>0</v>
      </c>
    </row>
    <row r="82" spans="1:20" ht="15" customHeight="1" x14ac:dyDescent="0.25">
      <c r="A82" s="25" t="s">
        <v>158</v>
      </c>
      <c r="B82" s="10" t="s">
        <v>159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2"/>
      <c r="S82" s="46">
        <v>0</v>
      </c>
      <c r="T82" s="46">
        <v>0</v>
      </c>
    </row>
    <row r="83" spans="1:20" ht="25.5" x14ac:dyDescent="0.25">
      <c r="A83" s="24" t="s">
        <v>160</v>
      </c>
      <c r="B83" s="13" t="s">
        <v>161</v>
      </c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5"/>
      <c r="S83" s="50">
        <v>0</v>
      </c>
      <c r="T83" s="50">
        <v>0</v>
      </c>
    </row>
    <row r="84" spans="1:20" ht="15" customHeight="1" x14ac:dyDescent="0.25">
      <c r="A84" s="25" t="s">
        <v>162</v>
      </c>
      <c r="B84" s="10" t="s">
        <v>163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2"/>
      <c r="S84" s="46">
        <v>0</v>
      </c>
      <c r="T84" s="46">
        <v>0</v>
      </c>
    </row>
    <row r="85" spans="1:20" ht="15" customHeight="1" x14ac:dyDescent="0.25">
      <c r="A85" s="25" t="s">
        <v>164</v>
      </c>
      <c r="B85" s="10" t="s">
        <v>165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2"/>
      <c r="S85" s="46">
        <v>0</v>
      </c>
      <c r="T85" s="46">
        <v>0</v>
      </c>
    </row>
    <row r="86" spans="1:20" ht="25.5" x14ac:dyDescent="0.25">
      <c r="A86" s="25" t="s">
        <v>166</v>
      </c>
      <c r="B86" s="10" t="s">
        <v>167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2"/>
      <c r="S86" s="46">
        <v>0</v>
      </c>
      <c r="T86" s="46">
        <v>0</v>
      </c>
    </row>
    <row r="87" spans="1:20" x14ac:dyDescent="0.25">
      <c r="A87" s="25" t="s">
        <v>168</v>
      </c>
      <c r="B87" s="10" t="s">
        <v>169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2"/>
      <c r="S87" s="46">
        <v>0</v>
      </c>
      <c r="T87" s="46">
        <v>0</v>
      </c>
    </row>
    <row r="88" spans="1:20" ht="25.5" x14ac:dyDescent="0.25">
      <c r="A88" s="25" t="s">
        <v>170</v>
      </c>
      <c r="B88" s="10" t="s">
        <v>171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2"/>
      <c r="S88" s="46">
        <v>0</v>
      </c>
      <c r="T88" s="46">
        <v>0</v>
      </c>
    </row>
    <row r="89" spans="1:20" ht="25.5" x14ac:dyDescent="0.25">
      <c r="A89" s="24" t="s">
        <v>172</v>
      </c>
      <c r="B89" s="13" t="s">
        <v>173</v>
      </c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5"/>
      <c r="S89" s="49">
        <v>0</v>
      </c>
      <c r="T89" s="49">
        <v>0</v>
      </c>
    </row>
    <row r="90" spans="1:20" ht="25.5" x14ac:dyDescent="0.25">
      <c r="A90" s="25" t="s">
        <v>174</v>
      </c>
      <c r="B90" s="10" t="s">
        <v>175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2"/>
      <c r="S90" s="46">
        <v>0</v>
      </c>
      <c r="T90" s="46">
        <v>0</v>
      </c>
    </row>
    <row r="91" spans="1:20" ht="25.5" x14ac:dyDescent="0.25">
      <c r="A91" s="25" t="s">
        <v>176</v>
      </c>
      <c r="B91" s="10" t="s">
        <v>177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2"/>
      <c r="S91" s="46">
        <v>0</v>
      </c>
      <c r="T91" s="46">
        <v>0</v>
      </c>
    </row>
    <row r="92" spans="1:20" ht="25.5" x14ac:dyDescent="0.25">
      <c r="A92" s="25" t="s">
        <v>178</v>
      </c>
      <c r="B92" s="10" t="s">
        <v>179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2"/>
      <c r="S92" s="46">
        <v>0</v>
      </c>
      <c r="T92" s="46">
        <v>0</v>
      </c>
    </row>
    <row r="93" spans="1:20" ht="25.5" x14ac:dyDescent="0.25">
      <c r="A93" s="24" t="s">
        <v>180</v>
      </c>
      <c r="B93" s="13" t="s">
        <v>181</v>
      </c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5"/>
      <c r="S93" s="49">
        <v>0</v>
      </c>
      <c r="T93" s="49">
        <v>0</v>
      </c>
    </row>
    <row r="94" spans="1:20" ht="25.5" x14ac:dyDescent="0.25">
      <c r="A94" s="25" t="s">
        <v>182</v>
      </c>
      <c r="B94" s="10" t="s">
        <v>183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2"/>
      <c r="S94" s="46">
        <v>0</v>
      </c>
      <c r="T94" s="46">
        <v>0</v>
      </c>
    </row>
    <row r="95" spans="1:20" ht="38.25" x14ac:dyDescent="0.25">
      <c r="A95" s="25" t="s">
        <v>184</v>
      </c>
      <c r="B95" s="10" t="s">
        <v>185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2"/>
      <c r="S95" s="46">
        <v>0</v>
      </c>
      <c r="T95" s="46">
        <v>0</v>
      </c>
    </row>
    <row r="96" spans="1:20" ht="25.5" x14ac:dyDescent="0.25">
      <c r="A96" s="25" t="s">
        <v>186</v>
      </c>
      <c r="B96" s="10" t="s">
        <v>187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2"/>
      <c r="S96" s="46">
        <v>0</v>
      </c>
      <c r="T96" s="46">
        <v>0</v>
      </c>
    </row>
    <row r="97" spans="1:20" ht="25.5" x14ac:dyDescent="0.25">
      <c r="A97" s="24" t="s">
        <v>188</v>
      </c>
      <c r="B97" s="13" t="s">
        <v>189</v>
      </c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5"/>
      <c r="S97" s="49">
        <v>0</v>
      </c>
      <c r="T97" s="49">
        <v>0</v>
      </c>
    </row>
    <row r="98" spans="1:20" ht="25.5" x14ac:dyDescent="0.25">
      <c r="A98" s="25" t="s">
        <v>190</v>
      </c>
      <c r="B98" s="10" t="s">
        <v>191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2"/>
      <c r="S98" s="46">
        <v>0</v>
      </c>
      <c r="T98" s="46">
        <v>0</v>
      </c>
    </row>
    <row r="99" spans="1:20" ht="25.5" x14ac:dyDescent="0.25">
      <c r="A99" s="25" t="s">
        <v>192</v>
      </c>
      <c r="B99" s="10" t="s">
        <v>193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2"/>
      <c r="S99" s="46">
        <v>0</v>
      </c>
      <c r="T99" s="46">
        <v>0</v>
      </c>
    </row>
    <row r="100" spans="1:20" ht="25.5" x14ac:dyDescent="0.25">
      <c r="A100" s="25" t="s">
        <v>194</v>
      </c>
      <c r="B100" s="10" t="s">
        <v>195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2"/>
      <c r="S100" s="46">
        <v>0</v>
      </c>
      <c r="T100" s="46">
        <v>0</v>
      </c>
    </row>
    <row r="101" spans="1:20" ht="25.5" x14ac:dyDescent="0.25">
      <c r="A101" s="25" t="s">
        <v>196</v>
      </c>
      <c r="B101" s="10" t="s">
        <v>197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2"/>
      <c r="S101" s="46">
        <v>0</v>
      </c>
      <c r="T101" s="46">
        <v>0</v>
      </c>
    </row>
    <row r="102" spans="1:20" ht="25.5" x14ac:dyDescent="0.25">
      <c r="A102" s="25" t="s">
        <v>198</v>
      </c>
      <c r="B102" s="10" t="s">
        <v>199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2"/>
      <c r="S102" s="46">
        <v>0</v>
      </c>
      <c r="T102" s="46">
        <v>0</v>
      </c>
    </row>
    <row r="103" spans="1:20" ht="25.5" x14ac:dyDescent="0.25">
      <c r="A103" s="25" t="s">
        <v>200</v>
      </c>
      <c r="B103" s="10" t="s">
        <v>201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2"/>
      <c r="S103" s="46">
        <v>0</v>
      </c>
      <c r="T103" s="46">
        <v>0</v>
      </c>
    </row>
    <row r="104" spans="1:20" ht="25.5" x14ac:dyDescent="0.25">
      <c r="A104" s="25" t="s">
        <v>202</v>
      </c>
      <c r="B104" s="10" t="s">
        <v>203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2"/>
      <c r="S104" s="46">
        <v>0</v>
      </c>
      <c r="T104" s="46">
        <v>0</v>
      </c>
    </row>
    <row r="105" spans="1:20" ht="15" customHeight="1" x14ac:dyDescent="0.25">
      <c r="A105" s="24" t="s">
        <v>204</v>
      </c>
      <c r="B105" s="13" t="s">
        <v>205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5"/>
      <c r="S105" s="50">
        <f>S66+S73</f>
        <v>32</v>
      </c>
      <c r="T105" s="50">
        <f>T66+T73</f>
        <v>53</v>
      </c>
    </row>
    <row r="106" spans="1:20" ht="25.5" x14ac:dyDescent="0.25">
      <c r="A106" s="24" t="s">
        <v>206</v>
      </c>
      <c r="B106" s="13" t="s">
        <v>207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5"/>
      <c r="S106" s="49">
        <v>0</v>
      </c>
      <c r="T106" s="49">
        <v>0</v>
      </c>
    </row>
    <row r="107" spans="1:20" ht="25.5" x14ac:dyDescent="0.25">
      <c r="A107" s="25" t="s">
        <v>208</v>
      </c>
      <c r="B107" s="10" t="s">
        <v>209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2"/>
      <c r="S107" s="46">
        <v>0</v>
      </c>
      <c r="T107" s="46">
        <v>0</v>
      </c>
    </row>
    <row r="108" spans="1:20" ht="25.5" x14ac:dyDescent="0.25">
      <c r="A108" s="24" t="s">
        <v>210</v>
      </c>
      <c r="B108" s="13" t="s">
        <v>211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5"/>
      <c r="S108" s="49">
        <v>0</v>
      </c>
      <c r="T108" s="49">
        <v>0</v>
      </c>
    </row>
    <row r="109" spans="1:20" ht="25.5" x14ac:dyDescent="0.25">
      <c r="A109" s="25" t="s">
        <v>212</v>
      </c>
      <c r="B109" s="10" t="s">
        <v>213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2"/>
      <c r="S109" s="46">
        <v>0</v>
      </c>
      <c r="T109" s="46">
        <v>0</v>
      </c>
    </row>
    <row r="110" spans="1:20" ht="25.5" x14ac:dyDescent="0.25">
      <c r="A110" s="24" t="s">
        <v>214</v>
      </c>
      <c r="B110" s="13" t="s">
        <v>215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5"/>
      <c r="S110" s="49">
        <v>0</v>
      </c>
      <c r="T110" s="49">
        <v>0</v>
      </c>
    </row>
    <row r="111" spans="1:20" x14ac:dyDescent="0.25">
      <c r="A111" s="25" t="s">
        <v>216</v>
      </c>
      <c r="B111" s="10" t="s">
        <v>217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2"/>
      <c r="S111" s="46">
        <v>0</v>
      </c>
      <c r="T111" s="46">
        <v>0</v>
      </c>
    </row>
    <row r="112" spans="1:20" ht="25.5" x14ac:dyDescent="0.25">
      <c r="A112" s="25" t="s">
        <v>218</v>
      </c>
      <c r="B112" s="10" t="s">
        <v>219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2"/>
      <c r="S112" s="46">
        <v>0</v>
      </c>
      <c r="T112" s="46">
        <v>0</v>
      </c>
    </row>
    <row r="113" spans="1:20" ht="25.5" x14ac:dyDescent="0.25">
      <c r="A113" s="25" t="s">
        <v>220</v>
      </c>
      <c r="B113" s="10" t="s">
        <v>221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2"/>
      <c r="S113" s="46">
        <v>0</v>
      </c>
      <c r="T113" s="46">
        <v>0</v>
      </c>
    </row>
    <row r="114" spans="1:20" x14ac:dyDescent="0.25">
      <c r="A114" s="25" t="s">
        <v>222</v>
      </c>
      <c r="B114" s="10" t="s">
        <v>223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2"/>
      <c r="S114" s="46">
        <v>0</v>
      </c>
      <c r="T114" s="46">
        <v>0</v>
      </c>
    </row>
    <row r="115" spans="1:20" ht="25.5" x14ac:dyDescent="0.25">
      <c r="A115" s="25" t="s">
        <v>224</v>
      </c>
      <c r="B115" s="10" t="s">
        <v>225</v>
      </c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2"/>
      <c r="S115" s="46">
        <v>0</v>
      </c>
      <c r="T115" s="46">
        <v>0</v>
      </c>
    </row>
    <row r="116" spans="1:20" ht="25.5" x14ac:dyDescent="0.25">
      <c r="A116" s="25" t="s">
        <v>226</v>
      </c>
      <c r="B116" s="10" t="s">
        <v>227</v>
      </c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2"/>
      <c r="S116" s="46">
        <v>0</v>
      </c>
      <c r="T116" s="46">
        <v>0</v>
      </c>
    </row>
    <row r="117" spans="1:20" ht="25.5" x14ac:dyDescent="0.25">
      <c r="A117" s="24" t="s">
        <v>228</v>
      </c>
      <c r="B117" s="13" t="s">
        <v>229</v>
      </c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5"/>
      <c r="S117" s="49">
        <v>0</v>
      </c>
      <c r="T117" s="49">
        <v>0</v>
      </c>
    </row>
    <row r="118" spans="1:20" ht="25.5" x14ac:dyDescent="0.25">
      <c r="A118" s="25" t="s">
        <v>230</v>
      </c>
      <c r="B118" s="10" t="s">
        <v>231</v>
      </c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2"/>
      <c r="S118" s="46">
        <v>0</v>
      </c>
      <c r="T118" s="46">
        <v>0</v>
      </c>
    </row>
    <row r="119" spans="1:20" x14ac:dyDescent="0.25">
      <c r="A119" s="25" t="s">
        <v>232</v>
      </c>
      <c r="B119" s="10" t="s">
        <v>233</v>
      </c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2"/>
      <c r="S119" s="46">
        <v>0</v>
      </c>
      <c r="T119" s="46">
        <v>0</v>
      </c>
    </row>
    <row r="120" spans="1:20" x14ac:dyDescent="0.25">
      <c r="A120" s="25" t="s">
        <v>234</v>
      </c>
      <c r="B120" s="10" t="s">
        <v>235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2"/>
      <c r="S120" s="46">
        <v>0</v>
      </c>
      <c r="T120" s="46">
        <v>0</v>
      </c>
    </row>
    <row r="121" spans="1:20" ht="25.5" x14ac:dyDescent="0.25">
      <c r="A121" s="25" t="s">
        <v>236</v>
      </c>
      <c r="B121" s="10" t="s">
        <v>237</v>
      </c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2"/>
      <c r="S121" s="46">
        <v>0</v>
      </c>
      <c r="T121" s="46">
        <v>0</v>
      </c>
    </row>
    <row r="122" spans="1:20" ht="25.5" x14ac:dyDescent="0.25">
      <c r="A122" s="25" t="s">
        <v>238</v>
      </c>
      <c r="B122" s="10" t="s">
        <v>239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2"/>
      <c r="S122" s="46">
        <v>0</v>
      </c>
      <c r="T122" s="46">
        <v>0</v>
      </c>
    </row>
    <row r="123" spans="1:20" x14ac:dyDescent="0.25">
      <c r="A123" s="25" t="s">
        <v>240</v>
      </c>
      <c r="B123" s="10" t="s">
        <v>241</v>
      </c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2"/>
      <c r="S123" s="46">
        <v>0</v>
      </c>
      <c r="T123" s="46">
        <v>0</v>
      </c>
    </row>
    <row r="124" spans="1:20" ht="25.5" x14ac:dyDescent="0.25">
      <c r="A124" s="25" t="s">
        <v>242</v>
      </c>
      <c r="B124" s="10" t="s">
        <v>243</v>
      </c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2"/>
      <c r="S124" s="46">
        <v>0</v>
      </c>
      <c r="T124" s="46">
        <v>0</v>
      </c>
    </row>
    <row r="125" spans="1:20" ht="25.5" x14ac:dyDescent="0.25">
      <c r="A125" s="25" t="s">
        <v>244</v>
      </c>
      <c r="B125" s="10" t="s">
        <v>245</v>
      </c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2"/>
      <c r="S125" s="46">
        <v>0</v>
      </c>
      <c r="T125" s="46">
        <v>0</v>
      </c>
    </row>
    <row r="126" spans="1:20" ht="25.5" x14ac:dyDescent="0.25">
      <c r="A126" s="25" t="s">
        <v>246</v>
      </c>
      <c r="B126" s="10" t="s">
        <v>247</v>
      </c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2"/>
      <c r="S126" s="46">
        <v>0</v>
      </c>
      <c r="T126" s="46">
        <v>0</v>
      </c>
    </row>
    <row r="127" spans="1:20" ht="25.5" x14ac:dyDescent="0.25">
      <c r="A127" s="24" t="s">
        <v>248</v>
      </c>
      <c r="B127" s="13" t="s">
        <v>249</v>
      </c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5"/>
      <c r="S127" s="49">
        <v>0</v>
      </c>
      <c r="T127" s="49">
        <v>0</v>
      </c>
    </row>
    <row r="128" spans="1:20" ht="25.5" x14ac:dyDescent="0.25">
      <c r="A128" s="25" t="s">
        <v>250</v>
      </c>
      <c r="B128" s="10" t="s">
        <v>251</v>
      </c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2"/>
      <c r="S128" s="46">
        <v>0</v>
      </c>
      <c r="T128" s="46">
        <v>0</v>
      </c>
    </row>
    <row r="129" spans="1:20" ht="25.5" x14ac:dyDescent="0.25">
      <c r="A129" s="25" t="s">
        <v>252</v>
      </c>
      <c r="B129" s="10" t="s">
        <v>253</v>
      </c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2"/>
      <c r="S129" s="46">
        <v>0</v>
      </c>
      <c r="T129" s="46">
        <v>0</v>
      </c>
    </row>
    <row r="130" spans="1:20" ht="25.5" x14ac:dyDescent="0.25">
      <c r="A130" s="25" t="s">
        <v>254</v>
      </c>
      <c r="B130" s="10" t="s">
        <v>255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2"/>
      <c r="S130" s="46">
        <v>0</v>
      </c>
      <c r="T130" s="46">
        <v>0</v>
      </c>
    </row>
    <row r="131" spans="1:20" ht="25.5" x14ac:dyDescent="0.25">
      <c r="A131" s="25" t="s">
        <v>256</v>
      </c>
      <c r="B131" s="10" t="s">
        <v>257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2"/>
      <c r="S131" s="46">
        <v>0</v>
      </c>
      <c r="T131" s="46">
        <v>0</v>
      </c>
    </row>
    <row r="132" spans="1:20" ht="25.5" x14ac:dyDescent="0.25">
      <c r="A132" s="25" t="s">
        <v>258</v>
      </c>
      <c r="B132" s="10" t="s">
        <v>259</v>
      </c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2"/>
      <c r="S132" s="46">
        <v>0</v>
      </c>
      <c r="T132" s="46">
        <v>0</v>
      </c>
    </row>
    <row r="133" spans="1:20" ht="25.5" x14ac:dyDescent="0.25">
      <c r="A133" s="24" t="s">
        <v>260</v>
      </c>
      <c r="B133" s="13" t="s">
        <v>261</v>
      </c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5"/>
      <c r="S133" s="49">
        <v>0</v>
      </c>
      <c r="T133" s="49">
        <v>0</v>
      </c>
    </row>
    <row r="134" spans="1:20" ht="25.5" x14ac:dyDescent="0.25">
      <c r="A134" s="25" t="s">
        <v>262</v>
      </c>
      <c r="B134" s="10" t="s">
        <v>263</v>
      </c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2"/>
      <c r="S134" s="46">
        <v>0</v>
      </c>
      <c r="T134" s="46">
        <v>0</v>
      </c>
    </row>
    <row r="135" spans="1:20" ht="38.25" x14ac:dyDescent="0.25">
      <c r="A135" s="25" t="s">
        <v>264</v>
      </c>
      <c r="B135" s="10" t="s">
        <v>265</v>
      </c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2"/>
      <c r="S135" s="46">
        <v>0</v>
      </c>
      <c r="T135" s="46">
        <v>0</v>
      </c>
    </row>
    <row r="136" spans="1:20" ht="25.5" x14ac:dyDescent="0.25">
      <c r="A136" s="25" t="s">
        <v>266</v>
      </c>
      <c r="B136" s="10" t="s">
        <v>267</v>
      </c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2"/>
      <c r="S136" s="46">
        <v>0</v>
      </c>
      <c r="T136" s="46">
        <v>0</v>
      </c>
    </row>
    <row r="137" spans="1:20" ht="25.5" x14ac:dyDescent="0.25">
      <c r="A137" s="24" t="s">
        <v>268</v>
      </c>
      <c r="B137" s="13" t="s">
        <v>269</v>
      </c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5"/>
      <c r="S137" s="49">
        <v>0</v>
      </c>
      <c r="T137" s="49">
        <v>0</v>
      </c>
    </row>
    <row r="138" spans="1:20" ht="25.5" x14ac:dyDescent="0.25">
      <c r="A138" s="25" t="s">
        <v>270</v>
      </c>
      <c r="B138" s="10" t="s">
        <v>271</v>
      </c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2"/>
      <c r="S138" s="46">
        <v>0</v>
      </c>
      <c r="T138" s="46">
        <v>0</v>
      </c>
    </row>
    <row r="139" spans="1:20" ht="38.25" x14ac:dyDescent="0.25">
      <c r="A139" s="25" t="s">
        <v>272</v>
      </c>
      <c r="B139" s="10" t="s">
        <v>273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2"/>
      <c r="S139" s="46">
        <v>0</v>
      </c>
      <c r="T139" s="46">
        <v>0</v>
      </c>
    </row>
    <row r="140" spans="1:20" ht="25.5" x14ac:dyDescent="0.25">
      <c r="A140" s="25" t="s">
        <v>274</v>
      </c>
      <c r="B140" s="10" t="s">
        <v>275</v>
      </c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2"/>
      <c r="S140" s="46">
        <v>0</v>
      </c>
      <c r="T140" s="46">
        <v>0</v>
      </c>
    </row>
    <row r="141" spans="1:20" ht="25.5" x14ac:dyDescent="0.25">
      <c r="A141" s="24" t="s">
        <v>276</v>
      </c>
      <c r="B141" s="13" t="s">
        <v>277</v>
      </c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5"/>
      <c r="S141" s="49">
        <v>0</v>
      </c>
      <c r="T141" s="49">
        <v>0</v>
      </c>
    </row>
    <row r="142" spans="1:20" ht="25.5" x14ac:dyDescent="0.25">
      <c r="A142" s="25" t="s">
        <v>278</v>
      </c>
      <c r="B142" s="10" t="s">
        <v>279</v>
      </c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2"/>
      <c r="S142" s="46">
        <v>0</v>
      </c>
      <c r="T142" s="46">
        <v>0</v>
      </c>
    </row>
    <row r="143" spans="1:20" ht="25.5" x14ac:dyDescent="0.25">
      <c r="A143" s="25" t="s">
        <v>280</v>
      </c>
      <c r="B143" s="10" t="s">
        <v>281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2"/>
      <c r="S143" s="46">
        <v>0</v>
      </c>
      <c r="T143" s="46">
        <v>0</v>
      </c>
    </row>
    <row r="144" spans="1:20" ht="25.5" x14ac:dyDescent="0.25">
      <c r="A144" s="25" t="s">
        <v>282</v>
      </c>
      <c r="B144" s="10" t="s">
        <v>283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2"/>
      <c r="S144" s="46">
        <v>0</v>
      </c>
      <c r="T144" s="46">
        <v>0</v>
      </c>
    </row>
    <row r="145" spans="1:20" ht="15" customHeight="1" x14ac:dyDescent="0.25">
      <c r="A145" s="24" t="s">
        <v>284</v>
      </c>
      <c r="B145" s="13" t="s">
        <v>285</v>
      </c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5"/>
      <c r="S145" s="49">
        <v>0</v>
      </c>
      <c r="T145" s="49">
        <v>0</v>
      </c>
    </row>
    <row r="146" spans="1:20" ht="15" customHeight="1" x14ac:dyDescent="0.25">
      <c r="A146" s="27" t="s">
        <v>286</v>
      </c>
      <c r="B146" s="13" t="s">
        <v>287</v>
      </c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5"/>
      <c r="S146" s="49">
        <v>0</v>
      </c>
      <c r="T146" s="49">
        <v>0</v>
      </c>
    </row>
    <row r="147" spans="1:20" ht="15" customHeight="1" x14ac:dyDescent="0.25">
      <c r="A147" s="26" t="s">
        <v>288</v>
      </c>
      <c r="B147" s="10" t="s">
        <v>289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2"/>
      <c r="S147" s="46">
        <v>0</v>
      </c>
      <c r="T147" s="46">
        <v>0</v>
      </c>
    </row>
    <row r="148" spans="1:20" ht="15" customHeight="1" x14ac:dyDescent="0.25">
      <c r="A148" s="26" t="s">
        <v>290</v>
      </c>
      <c r="B148" s="10" t="s">
        <v>291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2"/>
      <c r="S148" s="46">
        <v>0</v>
      </c>
      <c r="T148" s="46">
        <v>0</v>
      </c>
    </row>
    <row r="149" spans="1:20" ht="15" customHeight="1" x14ac:dyDescent="0.25">
      <c r="A149" s="26" t="s">
        <v>292</v>
      </c>
      <c r="B149" s="10" t="s">
        <v>293</v>
      </c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2"/>
      <c r="S149" s="46">
        <v>0</v>
      </c>
      <c r="T149" s="46">
        <v>0</v>
      </c>
    </row>
    <row r="150" spans="1:20" ht="15" customHeight="1" x14ac:dyDescent="0.25">
      <c r="A150" s="26" t="s">
        <v>294</v>
      </c>
      <c r="B150" s="10" t="s">
        <v>295</v>
      </c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2"/>
      <c r="S150" s="46">
        <v>0</v>
      </c>
      <c r="T150" s="46">
        <v>0</v>
      </c>
    </row>
    <row r="151" spans="1:20" ht="15" customHeight="1" x14ac:dyDescent="0.25">
      <c r="A151" s="26" t="s">
        <v>296</v>
      </c>
      <c r="B151" s="10" t="s">
        <v>297</v>
      </c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2"/>
      <c r="S151" s="46">
        <v>0</v>
      </c>
      <c r="T151" s="46">
        <v>0</v>
      </c>
    </row>
    <row r="152" spans="1:20" ht="15" customHeight="1" x14ac:dyDescent="0.25">
      <c r="A152" s="26" t="s">
        <v>298</v>
      </c>
      <c r="B152" s="10" t="s">
        <v>299</v>
      </c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2"/>
      <c r="S152" s="46">
        <v>0</v>
      </c>
      <c r="T152" s="46">
        <v>0</v>
      </c>
    </row>
    <row r="153" spans="1:20" ht="15" customHeight="1" x14ac:dyDescent="0.25">
      <c r="A153" s="27" t="s">
        <v>300</v>
      </c>
      <c r="B153" s="13" t="s">
        <v>301</v>
      </c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5"/>
      <c r="S153" s="49">
        <v>0</v>
      </c>
      <c r="T153" s="49">
        <v>0</v>
      </c>
    </row>
    <row r="154" spans="1:20" ht="15" customHeight="1" x14ac:dyDescent="0.25">
      <c r="A154" s="27" t="s">
        <v>302</v>
      </c>
      <c r="B154" s="13" t="s">
        <v>303</v>
      </c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5"/>
      <c r="S154" s="49">
        <v>0</v>
      </c>
      <c r="T154" s="49">
        <v>0</v>
      </c>
    </row>
    <row r="155" spans="1:20" ht="15" customHeight="1" x14ac:dyDescent="0.25">
      <c r="A155" s="27" t="s">
        <v>304</v>
      </c>
      <c r="B155" s="13" t="s">
        <v>305</v>
      </c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5"/>
      <c r="S155" s="49">
        <v>67</v>
      </c>
      <c r="T155" s="49">
        <v>60</v>
      </c>
    </row>
    <row r="156" spans="1:20" ht="25.5" x14ac:dyDescent="0.25">
      <c r="A156" s="27" t="s">
        <v>306</v>
      </c>
      <c r="B156" s="13" t="s">
        <v>307</v>
      </c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5"/>
      <c r="S156" s="49">
        <v>0</v>
      </c>
      <c r="T156" s="49">
        <v>0</v>
      </c>
    </row>
    <row r="157" spans="1:20" ht="25.5" x14ac:dyDescent="0.25">
      <c r="A157" s="27" t="s">
        <v>308</v>
      </c>
      <c r="B157" s="13" t="s">
        <v>309</v>
      </c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5"/>
      <c r="S157" s="49">
        <v>0</v>
      </c>
      <c r="T157" s="49">
        <v>0</v>
      </c>
    </row>
    <row r="158" spans="1:20" ht="25.5" x14ac:dyDescent="0.25">
      <c r="A158" s="27" t="s">
        <v>310</v>
      </c>
      <c r="B158" s="13" t="s">
        <v>311</v>
      </c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5"/>
      <c r="S158" s="49">
        <v>0</v>
      </c>
      <c r="T158" s="49">
        <v>0</v>
      </c>
    </row>
    <row r="159" spans="1:20" ht="25.5" x14ac:dyDescent="0.25">
      <c r="A159" s="27" t="s">
        <v>312</v>
      </c>
      <c r="B159" s="13" t="s">
        <v>313</v>
      </c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5"/>
      <c r="S159" s="49">
        <v>0</v>
      </c>
      <c r="T159" s="49">
        <v>0</v>
      </c>
    </row>
    <row r="160" spans="1:20" ht="15" customHeight="1" x14ac:dyDescent="0.25">
      <c r="A160" s="27" t="s">
        <v>314</v>
      </c>
      <c r="B160" s="13" t="s">
        <v>315</v>
      </c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5"/>
      <c r="S160" s="49">
        <v>0</v>
      </c>
      <c r="T160" s="49">
        <v>0</v>
      </c>
    </row>
    <row r="161" spans="1:20" ht="15" customHeight="1" x14ac:dyDescent="0.25">
      <c r="A161" s="27" t="s">
        <v>316</v>
      </c>
      <c r="B161" s="13" t="s">
        <v>317</v>
      </c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5"/>
      <c r="S161" s="47">
        <f>S146+S155</f>
        <v>67</v>
      </c>
      <c r="T161" s="47">
        <f>T146+T155</f>
        <v>60</v>
      </c>
    </row>
    <row r="162" spans="1:20" ht="15.75" customHeight="1" x14ac:dyDescent="0.25">
      <c r="A162" s="27" t="s">
        <v>318</v>
      </c>
      <c r="B162" s="13" t="s">
        <v>319</v>
      </c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5"/>
      <c r="S162" s="50">
        <v>99</v>
      </c>
      <c r="T162" s="50">
        <v>113</v>
      </c>
    </row>
    <row r="163" spans="1:20" ht="15" customHeight="1" x14ac:dyDescent="0.25">
      <c r="A163" s="26" t="s">
        <v>320</v>
      </c>
      <c r="B163" s="10" t="s">
        <v>321</v>
      </c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2"/>
      <c r="S163" s="46">
        <v>1415</v>
      </c>
      <c r="T163" s="46">
        <v>973</v>
      </c>
    </row>
    <row r="164" spans="1:20" ht="25.5" x14ac:dyDescent="0.25">
      <c r="A164" s="26" t="s">
        <v>322</v>
      </c>
      <c r="B164" s="10" t="s">
        <v>323</v>
      </c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2"/>
      <c r="S164" s="46">
        <v>0</v>
      </c>
      <c r="T164" s="46">
        <v>0</v>
      </c>
    </row>
    <row r="165" spans="1:20" ht="15" customHeight="1" x14ac:dyDescent="0.25">
      <c r="A165" s="27" t="s">
        <v>324</v>
      </c>
      <c r="B165" s="13" t="s">
        <v>325</v>
      </c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5"/>
      <c r="S165" s="50">
        <v>1415</v>
      </c>
      <c r="T165" s="50">
        <v>973</v>
      </c>
    </row>
    <row r="166" spans="1:20" ht="15" customHeight="1" x14ac:dyDescent="0.25">
      <c r="A166" s="26" t="s">
        <v>326</v>
      </c>
      <c r="B166" s="7" t="s">
        <v>327</v>
      </c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9"/>
      <c r="S166" s="46">
        <v>0</v>
      </c>
      <c r="T166" s="46">
        <v>0</v>
      </c>
    </row>
    <row r="167" spans="1:20" ht="15" customHeight="1" x14ac:dyDescent="0.25">
      <c r="A167" s="26" t="s">
        <v>328</v>
      </c>
      <c r="B167" s="7" t="s">
        <v>329</v>
      </c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9"/>
      <c r="S167" s="46">
        <v>0</v>
      </c>
      <c r="T167" s="46">
        <v>0</v>
      </c>
    </row>
    <row r="168" spans="1:20" ht="15" customHeight="1" x14ac:dyDescent="0.25">
      <c r="A168" s="26" t="s">
        <v>330</v>
      </c>
      <c r="B168" s="7" t="s">
        <v>331</v>
      </c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9"/>
      <c r="S168" s="46">
        <v>0</v>
      </c>
      <c r="T168" s="46">
        <v>0</v>
      </c>
    </row>
    <row r="169" spans="1:20" ht="15" customHeight="1" thickBot="1" x14ac:dyDescent="0.3">
      <c r="A169" s="28" t="s">
        <v>332</v>
      </c>
      <c r="B169" s="36" t="s">
        <v>333</v>
      </c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8"/>
      <c r="S169" s="55">
        <v>0</v>
      </c>
      <c r="T169" s="55">
        <v>0</v>
      </c>
    </row>
    <row r="170" spans="1:20" ht="15" customHeight="1" thickBot="1" x14ac:dyDescent="0.3">
      <c r="A170" s="43" t="s">
        <v>334</v>
      </c>
      <c r="B170" s="33" t="s">
        <v>335</v>
      </c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5"/>
      <c r="S170" s="70">
        <f>S32+S61+S162+S165+S169</f>
        <v>2020</v>
      </c>
      <c r="T170" s="70">
        <f>T32+T61+T162+T165+T169</f>
        <v>1772</v>
      </c>
    </row>
    <row r="171" spans="1:20" ht="15" customHeight="1" x14ac:dyDescent="0.25">
      <c r="A171" s="39" t="s">
        <v>336</v>
      </c>
      <c r="B171" s="40" t="s">
        <v>337</v>
      </c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2"/>
      <c r="S171" s="48">
        <v>0</v>
      </c>
      <c r="T171" s="48">
        <v>0</v>
      </c>
    </row>
    <row r="172" spans="1:20" ht="15" customHeight="1" x14ac:dyDescent="0.25">
      <c r="A172" s="26" t="s">
        <v>338</v>
      </c>
      <c r="B172" s="7" t="s">
        <v>339</v>
      </c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9"/>
      <c r="S172" s="46">
        <v>0</v>
      </c>
      <c r="T172" s="46">
        <v>0</v>
      </c>
    </row>
    <row r="173" spans="1:20" ht="15" customHeight="1" x14ac:dyDescent="0.25">
      <c r="A173" s="26" t="s">
        <v>340</v>
      </c>
      <c r="B173" s="7" t="s">
        <v>341</v>
      </c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9"/>
      <c r="S173" s="46">
        <v>30</v>
      </c>
      <c r="T173" s="46">
        <v>30</v>
      </c>
    </row>
    <row r="174" spans="1:20" ht="15" customHeight="1" x14ac:dyDescent="0.25">
      <c r="A174" s="26" t="s">
        <v>342</v>
      </c>
      <c r="B174" s="7" t="s">
        <v>343</v>
      </c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9"/>
      <c r="S174" s="46">
        <v>4582</v>
      </c>
      <c r="T174" s="46">
        <v>-4311</v>
      </c>
    </row>
    <row r="175" spans="1:20" ht="15" customHeight="1" x14ac:dyDescent="0.25">
      <c r="A175" s="26" t="s">
        <v>344</v>
      </c>
      <c r="B175" s="7" t="s">
        <v>345</v>
      </c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9"/>
      <c r="S175" s="46">
        <v>0</v>
      </c>
      <c r="T175" s="46">
        <v>0</v>
      </c>
    </row>
    <row r="176" spans="1:20" ht="15" customHeight="1" x14ac:dyDescent="0.25">
      <c r="A176" s="26" t="s">
        <v>346</v>
      </c>
      <c r="B176" s="7" t="s">
        <v>347</v>
      </c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9"/>
      <c r="S176" s="46">
        <v>-8892</v>
      </c>
      <c r="T176" s="46">
        <v>489</v>
      </c>
    </row>
    <row r="177" spans="1:20" ht="15" customHeight="1" x14ac:dyDescent="0.25">
      <c r="A177" s="27" t="s">
        <v>348</v>
      </c>
      <c r="B177" s="4" t="s">
        <v>349</v>
      </c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6"/>
      <c r="S177" s="71">
        <f>S171+S172+S173+S174+S175+S176</f>
        <v>-4280</v>
      </c>
      <c r="T177" s="71">
        <f>T171+T172+T173+T174+T175+T176</f>
        <v>-3792</v>
      </c>
    </row>
    <row r="178" spans="1:20" x14ac:dyDescent="0.25">
      <c r="A178" s="27" t="s">
        <v>350</v>
      </c>
      <c r="B178" s="56" t="s">
        <v>351</v>
      </c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8"/>
      <c r="S178" s="49">
        <v>0</v>
      </c>
      <c r="T178" s="49">
        <v>0</v>
      </c>
    </row>
    <row r="179" spans="1:20" ht="25.5" x14ac:dyDescent="0.25">
      <c r="A179" s="27" t="s">
        <v>352</v>
      </c>
      <c r="B179" s="56" t="s">
        <v>353</v>
      </c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8"/>
      <c r="S179" s="49">
        <v>0</v>
      </c>
      <c r="T179" s="49">
        <v>0</v>
      </c>
    </row>
    <row r="180" spans="1:20" x14ac:dyDescent="0.25">
      <c r="A180" s="27" t="s">
        <v>354</v>
      </c>
      <c r="B180" s="56" t="s">
        <v>355</v>
      </c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8"/>
      <c r="S180" s="49">
        <v>894</v>
      </c>
      <c r="T180" s="49">
        <v>704</v>
      </c>
    </row>
    <row r="181" spans="1:20" ht="25.5" x14ac:dyDescent="0.25">
      <c r="A181" s="27" t="s">
        <v>356</v>
      </c>
      <c r="B181" s="56" t="s">
        <v>357</v>
      </c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8"/>
      <c r="S181" s="49">
        <v>0</v>
      </c>
      <c r="T181" s="49">
        <v>0</v>
      </c>
    </row>
    <row r="182" spans="1:20" ht="25.5" x14ac:dyDescent="0.25">
      <c r="A182" s="27" t="s">
        <v>358</v>
      </c>
      <c r="B182" s="16" t="s">
        <v>359</v>
      </c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8"/>
      <c r="S182" s="49">
        <v>0</v>
      </c>
      <c r="T182" s="49">
        <v>0</v>
      </c>
    </row>
    <row r="183" spans="1:20" ht="25.5" x14ac:dyDescent="0.25">
      <c r="A183" s="26" t="s">
        <v>360</v>
      </c>
      <c r="B183" s="19" t="s">
        <v>361</v>
      </c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1"/>
      <c r="S183" s="46">
        <v>0</v>
      </c>
      <c r="T183" s="46">
        <v>0</v>
      </c>
    </row>
    <row r="184" spans="1:20" ht="25.5" x14ac:dyDescent="0.25">
      <c r="A184" s="26" t="s">
        <v>362</v>
      </c>
      <c r="B184" s="19" t="s">
        <v>363</v>
      </c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1"/>
      <c r="S184" s="46">
        <v>0</v>
      </c>
      <c r="T184" s="46">
        <v>0</v>
      </c>
    </row>
    <row r="185" spans="1:20" x14ac:dyDescent="0.25">
      <c r="A185" s="27" t="s">
        <v>364</v>
      </c>
      <c r="B185" s="56" t="s">
        <v>365</v>
      </c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8"/>
      <c r="S185" s="49">
        <v>0</v>
      </c>
      <c r="T185" s="49">
        <v>0</v>
      </c>
    </row>
    <row r="186" spans="1:20" x14ac:dyDescent="0.25">
      <c r="A186" s="27" t="s">
        <v>366</v>
      </c>
      <c r="B186" s="56" t="s">
        <v>367</v>
      </c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8"/>
      <c r="S186" s="49">
        <v>0</v>
      </c>
      <c r="T186" s="49">
        <v>0</v>
      </c>
    </row>
    <row r="187" spans="1:20" ht="25.5" x14ac:dyDescent="0.25">
      <c r="A187" s="27" t="s">
        <v>368</v>
      </c>
      <c r="B187" s="16" t="s">
        <v>369</v>
      </c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8"/>
      <c r="S187" s="49">
        <v>0</v>
      </c>
      <c r="T187" s="49">
        <v>0</v>
      </c>
    </row>
    <row r="188" spans="1:20" ht="25.5" x14ac:dyDescent="0.25">
      <c r="A188" s="26" t="s">
        <v>370</v>
      </c>
      <c r="B188" s="19" t="s">
        <v>371</v>
      </c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1"/>
      <c r="S188" s="46">
        <v>0</v>
      </c>
      <c r="T188" s="46">
        <v>0</v>
      </c>
    </row>
    <row r="189" spans="1:20" ht="25.5" x14ac:dyDescent="0.25">
      <c r="A189" s="26" t="s">
        <v>372</v>
      </c>
      <c r="B189" s="19" t="s">
        <v>373</v>
      </c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1"/>
      <c r="S189" s="46">
        <v>0</v>
      </c>
      <c r="T189" s="46">
        <v>0</v>
      </c>
    </row>
    <row r="190" spans="1:20" ht="25.5" x14ac:dyDescent="0.25">
      <c r="A190" s="27" t="s">
        <v>374</v>
      </c>
      <c r="B190" s="16" t="s">
        <v>375</v>
      </c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8"/>
      <c r="S190" s="49">
        <v>0</v>
      </c>
      <c r="T190" s="49">
        <v>0</v>
      </c>
    </row>
    <row r="191" spans="1:20" ht="25.5" x14ac:dyDescent="0.25">
      <c r="A191" s="26" t="s">
        <v>376</v>
      </c>
      <c r="B191" s="19" t="s">
        <v>377</v>
      </c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1"/>
      <c r="S191" s="46">
        <v>0</v>
      </c>
      <c r="T191" s="46">
        <v>0</v>
      </c>
    </row>
    <row r="192" spans="1:20" ht="25.5" x14ac:dyDescent="0.25">
      <c r="A192" s="26" t="s">
        <v>378</v>
      </c>
      <c r="B192" s="19" t="s">
        <v>379</v>
      </c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1"/>
      <c r="S192" s="46">
        <v>0</v>
      </c>
      <c r="T192" s="46">
        <v>0</v>
      </c>
    </row>
    <row r="193" spans="1:20" x14ac:dyDescent="0.25">
      <c r="A193" s="26" t="s">
        <v>380</v>
      </c>
      <c r="B193" s="19" t="s">
        <v>381</v>
      </c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1"/>
      <c r="S193" s="46">
        <v>0</v>
      </c>
      <c r="T193" s="46">
        <v>0</v>
      </c>
    </row>
    <row r="194" spans="1:20" ht="25.5" x14ac:dyDescent="0.25">
      <c r="A194" s="26" t="s">
        <v>382</v>
      </c>
      <c r="B194" s="19" t="s">
        <v>383</v>
      </c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1"/>
      <c r="S194" s="46">
        <v>0</v>
      </c>
      <c r="T194" s="46">
        <v>0</v>
      </c>
    </row>
    <row r="195" spans="1:20" ht="25.5" x14ac:dyDescent="0.25">
      <c r="A195" s="26" t="s">
        <v>384</v>
      </c>
      <c r="B195" s="19" t="s">
        <v>385</v>
      </c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1"/>
      <c r="S195" s="46">
        <v>0</v>
      </c>
      <c r="T195" s="46">
        <v>0</v>
      </c>
    </row>
    <row r="196" spans="1:20" ht="25.5" x14ac:dyDescent="0.25">
      <c r="A196" s="26" t="s">
        <v>386</v>
      </c>
      <c r="B196" s="19" t="s">
        <v>387</v>
      </c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1"/>
      <c r="S196" s="46">
        <v>0</v>
      </c>
      <c r="T196" s="46">
        <v>0</v>
      </c>
    </row>
    <row r="197" spans="1:20" ht="25.5" x14ac:dyDescent="0.25">
      <c r="A197" s="26" t="s">
        <v>388</v>
      </c>
      <c r="B197" s="19" t="s">
        <v>389</v>
      </c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1"/>
      <c r="S197" s="46">
        <v>0</v>
      </c>
      <c r="T197" s="46">
        <v>0</v>
      </c>
    </row>
    <row r="198" spans="1:20" x14ac:dyDescent="0.25">
      <c r="A198" s="26" t="s">
        <v>390</v>
      </c>
      <c r="B198" s="19" t="s">
        <v>391</v>
      </c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1"/>
      <c r="S198" s="46">
        <v>0</v>
      </c>
      <c r="T198" s="46">
        <v>0</v>
      </c>
    </row>
    <row r="199" spans="1:20" ht="25.5" x14ac:dyDescent="0.25">
      <c r="A199" s="26" t="s">
        <v>392</v>
      </c>
      <c r="B199" s="19" t="s">
        <v>393</v>
      </c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1"/>
      <c r="S199" s="46">
        <v>0</v>
      </c>
      <c r="T199" s="46">
        <v>0</v>
      </c>
    </row>
    <row r="200" spans="1:20" ht="25.5" x14ac:dyDescent="0.25">
      <c r="A200" s="26" t="s">
        <v>394</v>
      </c>
      <c r="B200" s="19" t="s">
        <v>395</v>
      </c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1"/>
      <c r="S200" s="46">
        <v>0</v>
      </c>
      <c r="T200" s="46">
        <v>0</v>
      </c>
    </row>
    <row r="201" spans="1:20" ht="25.5" x14ac:dyDescent="0.25">
      <c r="A201" s="26" t="s">
        <v>396</v>
      </c>
      <c r="B201" s="19" t="s">
        <v>397</v>
      </c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1"/>
      <c r="S201" s="46">
        <v>0</v>
      </c>
      <c r="T201" s="46">
        <v>0</v>
      </c>
    </row>
    <row r="202" spans="1:20" x14ac:dyDescent="0.25">
      <c r="A202" s="26" t="s">
        <v>398</v>
      </c>
      <c r="B202" s="19" t="s">
        <v>399</v>
      </c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1"/>
      <c r="S202" s="46">
        <v>0</v>
      </c>
      <c r="T202" s="46">
        <v>0</v>
      </c>
    </row>
    <row r="203" spans="1:20" ht="15" customHeight="1" x14ac:dyDescent="0.25">
      <c r="A203" s="27" t="s">
        <v>400</v>
      </c>
      <c r="B203" s="16" t="s">
        <v>401</v>
      </c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8"/>
      <c r="S203" s="50">
        <f>S178+S179+S180+S181+S182+S185+S186+S187+S190</f>
        <v>894</v>
      </c>
      <c r="T203" s="50">
        <f>T178+T179+T180+T181+T182+T185+T186+T187+T190</f>
        <v>704</v>
      </c>
    </row>
    <row r="204" spans="1:20" ht="25.5" x14ac:dyDescent="0.25">
      <c r="A204" s="27" t="s">
        <v>402</v>
      </c>
      <c r="B204" s="56" t="s">
        <v>403</v>
      </c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8"/>
      <c r="S204" s="49">
        <v>3</v>
      </c>
      <c r="T204" s="49">
        <v>0</v>
      </c>
    </row>
    <row r="205" spans="1:20" ht="25.5" x14ac:dyDescent="0.25">
      <c r="A205" s="27" t="s">
        <v>404</v>
      </c>
      <c r="B205" s="56" t="s">
        <v>405</v>
      </c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8"/>
      <c r="S205" s="49">
        <v>0</v>
      </c>
      <c r="T205" s="49">
        <v>0</v>
      </c>
    </row>
    <row r="206" spans="1:20" x14ac:dyDescent="0.25">
      <c r="A206" s="27" t="s">
        <v>406</v>
      </c>
      <c r="B206" s="56" t="s">
        <v>407</v>
      </c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8"/>
      <c r="S206" s="49">
        <v>0</v>
      </c>
      <c r="T206" s="49">
        <v>0</v>
      </c>
    </row>
    <row r="207" spans="1:20" ht="25.5" x14ac:dyDescent="0.25">
      <c r="A207" s="27" t="s">
        <v>408</v>
      </c>
      <c r="B207" s="56" t="s">
        <v>409</v>
      </c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8"/>
      <c r="S207" s="49">
        <v>0</v>
      </c>
      <c r="T207" s="49">
        <v>0</v>
      </c>
    </row>
    <row r="208" spans="1:20" ht="25.5" x14ac:dyDescent="0.25">
      <c r="A208" s="27" t="s">
        <v>410</v>
      </c>
      <c r="B208" s="16" t="s">
        <v>411</v>
      </c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8"/>
      <c r="S208" s="49">
        <v>0</v>
      </c>
      <c r="T208" s="49">
        <v>0</v>
      </c>
    </row>
    <row r="209" spans="1:20" ht="25.5" x14ac:dyDescent="0.25">
      <c r="A209" s="26" t="s">
        <v>412</v>
      </c>
      <c r="B209" s="19" t="s">
        <v>413</v>
      </c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1"/>
      <c r="S209" s="46">
        <v>0</v>
      </c>
      <c r="T209" s="46">
        <v>0</v>
      </c>
    </row>
    <row r="210" spans="1:20" ht="25.5" x14ac:dyDescent="0.25">
      <c r="A210" s="26" t="s">
        <v>414</v>
      </c>
      <c r="B210" s="19" t="s">
        <v>415</v>
      </c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1"/>
      <c r="S210" s="46">
        <v>0</v>
      </c>
      <c r="T210" s="46">
        <v>0</v>
      </c>
    </row>
    <row r="211" spans="1:20" x14ac:dyDescent="0.25">
      <c r="A211" s="27" t="s">
        <v>416</v>
      </c>
      <c r="B211" s="56" t="s">
        <v>417</v>
      </c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8"/>
      <c r="S211" s="49">
        <v>0</v>
      </c>
      <c r="T211" s="49">
        <v>0</v>
      </c>
    </row>
    <row r="212" spans="1:20" x14ac:dyDescent="0.25">
      <c r="A212" s="27" t="s">
        <v>418</v>
      </c>
      <c r="B212" s="56" t="s">
        <v>419</v>
      </c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8"/>
      <c r="S212" s="49">
        <v>0</v>
      </c>
      <c r="T212" s="49">
        <v>0</v>
      </c>
    </row>
    <row r="213" spans="1:20" ht="25.5" x14ac:dyDescent="0.25">
      <c r="A213" s="27" t="s">
        <v>420</v>
      </c>
      <c r="B213" s="16" t="s">
        <v>421</v>
      </c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8"/>
      <c r="S213" s="49">
        <v>0</v>
      </c>
      <c r="T213" s="49">
        <v>0</v>
      </c>
    </row>
    <row r="214" spans="1:20" ht="25.5" x14ac:dyDescent="0.25">
      <c r="A214" s="26" t="s">
        <v>422</v>
      </c>
      <c r="B214" s="19" t="s">
        <v>423</v>
      </c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1"/>
      <c r="S214" s="46">
        <v>0</v>
      </c>
      <c r="T214" s="46">
        <v>0</v>
      </c>
    </row>
    <row r="215" spans="1:20" ht="25.5" x14ac:dyDescent="0.25">
      <c r="A215" s="26" t="s">
        <v>424</v>
      </c>
      <c r="B215" s="19" t="s">
        <v>425</v>
      </c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1"/>
      <c r="S215" s="46">
        <v>0</v>
      </c>
      <c r="T215" s="46">
        <v>0</v>
      </c>
    </row>
    <row r="216" spans="1:20" ht="25.5" x14ac:dyDescent="0.25">
      <c r="A216" s="27" t="s">
        <v>426</v>
      </c>
      <c r="B216" s="16" t="s">
        <v>427</v>
      </c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8"/>
      <c r="S216" s="49">
        <v>0</v>
      </c>
      <c r="T216" s="49">
        <v>0</v>
      </c>
    </row>
    <row r="217" spans="1:20" ht="25.5" x14ac:dyDescent="0.25">
      <c r="A217" s="26" t="s">
        <v>428</v>
      </c>
      <c r="B217" s="19" t="s">
        <v>429</v>
      </c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1"/>
      <c r="S217" s="46">
        <v>0</v>
      </c>
      <c r="T217" s="46">
        <v>0</v>
      </c>
    </row>
    <row r="218" spans="1:20" ht="25.5" x14ac:dyDescent="0.25">
      <c r="A218" s="26" t="s">
        <v>430</v>
      </c>
      <c r="B218" s="19" t="s">
        <v>431</v>
      </c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1"/>
      <c r="S218" s="46">
        <v>0</v>
      </c>
      <c r="T218" s="46">
        <v>0</v>
      </c>
    </row>
    <row r="219" spans="1:20" ht="25.5" x14ac:dyDescent="0.25">
      <c r="A219" s="26" t="s">
        <v>432</v>
      </c>
      <c r="B219" s="19" t="s">
        <v>433</v>
      </c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1"/>
      <c r="S219" s="46">
        <v>0</v>
      </c>
      <c r="T219" s="46">
        <v>0</v>
      </c>
    </row>
    <row r="220" spans="1:20" ht="25.5" x14ac:dyDescent="0.25">
      <c r="A220" s="26" t="s">
        <v>434</v>
      </c>
      <c r="B220" s="19" t="s">
        <v>435</v>
      </c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1"/>
      <c r="S220" s="46">
        <v>0</v>
      </c>
      <c r="T220" s="46">
        <v>0</v>
      </c>
    </row>
    <row r="221" spans="1:20" ht="25.5" x14ac:dyDescent="0.25">
      <c r="A221" s="26" t="s">
        <v>436</v>
      </c>
      <c r="B221" s="19" t="s">
        <v>437</v>
      </c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1"/>
      <c r="S221" s="46">
        <v>0</v>
      </c>
      <c r="T221" s="46">
        <v>0</v>
      </c>
    </row>
    <row r="222" spans="1:20" ht="25.5" x14ac:dyDescent="0.25">
      <c r="A222" s="26" t="s">
        <v>438</v>
      </c>
      <c r="B222" s="19" t="s">
        <v>439</v>
      </c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1"/>
      <c r="S222" s="46">
        <v>0</v>
      </c>
      <c r="T222" s="46">
        <v>0</v>
      </c>
    </row>
    <row r="223" spans="1:20" ht="25.5" x14ac:dyDescent="0.25">
      <c r="A223" s="26" t="s">
        <v>440</v>
      </c>
      <c r="B223" s="19" t="s">
        <v>441</v>
      </c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1"/>
      <c r="S223" s="46">
        <v>0</v>
      </c>
      <c r="T223" s="46">
        <v>0</v>
      </c>
    </row>
    <row r="224" spans="1:20" ht="25.5" x14ac:dyDescent="0.25">
      <c r="A224" s="26" t="s">
        <v>442</v>
      </c>
      <c r="B224" s="19" t="s">
        <v>443</v>
      </c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1"/>
      <c r="S224" s="46">
        <v>0</v>
      </c>
      <c r="T224" s="46">
        <v>0</v>
      </c>
    </row>
    <row r="225" spans="1:20" x14ac:dyDescent="0.25">
      <c r="A225" s="26" t="s">
        <v>444</v>
      </c>
      <c r="B225" s="19" t="s">
        <v>445</v>
      </c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1"/>
      <c r="S225" s="46">
        <v>0</v>
      </c>
      <c r="T225" s="46">
        <v>0</v>
      </c>
    </row>
    <row r="226" spans="1:20" ht="15" customHeight="1" x14ac:dyDescent="0.25">
      <c r="A226" s="27" t="s">
        <v>446</v>
      </c>
      <c r="B226" s="16" t="s">
        <v>447</v>
      </c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8"/>
      <c r="S226" s="50">
        <f>S204+S205+S205+S206+S207+S208+S211+S212+S213+S216</f>
        <v>3</v>
      </c>
      <c r="T226" s="50">
        <f>T204+T205+T205+T206+T207+T208+T211+T212+T213+T216</f>
        <v>0</v>
      </c>
    </row>
    <row r="227" spans="1:20" ht="15" customHeight="1" x14ac:dyDescent="0.25">
      <c r="A227" s="27" t="s">
        <v>448</v>
      </c>
      <c r="B227" s="16" t="s">
        <v>449</v>
      </c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8"/>
      <c r="S227" s="50">
        <v>0</v>
      </c>
      <c r="T227" s="50">
        <v>0</v>
      </c>
    </row>
    <row r="228" spans="1:20" ht="15" customHeight="1" x14ac:dyDescent="0.25">
      <c r="A228" s="26" t="s">
        <v>450</v>
      </c>
      <c r="B228" s="19" t="s">
        <v>451</v>
      </c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1"/>
      <c r="S228" s="46">
        <v>0</v>
      </c>
      <c r="T228" s="46">
        <v>0</v>
      </c>
    </row>
    <row r="229" spans="1:20" ht="15" customHeight="1" x14ac:dyDescent="0.25">
      <c r="A229" s="26" t="s">
        <v>452</v>
      </c>
      <c r="B229" s="19" t="s">
        <v>453</v>
      </c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1"/>
      <c r="S229" s="46">
        <v>0</v>
      </c>
      <c r="T229" s="46">
        <v>0</v>
      </c>
    </row>
    <row r="230" spans="1:20" ht="15" customHeight="1" x14ac:dyDescent="0.25">
      <c r="A230" s="26" t="s">
        <v>454</v>
      </c>
      <c r="B230" s="19" t="s">
        <v>455</v>
      </c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1"/>
      <c r="S230" s="46">
        <v>0</v>
      </c>
      <c r="T230" s="46">
        <v>0</v>
      </c>
    </row>
    <row r="231" spans="1:20" ht="15" customHeight="1" x14ac:dyDescent="0.25">
      <c r="A231" s="27" t="s">
        <v>456</v>
      </c>
      <c r="B231" s="16" t="s">
        <v>457</v>
      </c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8"/>
      <c r="S231" s="49">
        <v>0</v>
      </c>
      <c r="T231" s="49">
        <v>0</v>
      </c>
    </row>
    <row r="232" spans="1:20" ht="15" customHeight="1" x14ac:dyDescent="0.25">
      <c r="A232" s="27" t="s">
        <v>458</v>
      </c>
      <c r="B232" s="16" t="s">
        <v>459</v>
      </c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8"/>
      <c r="S232" s="49">
        <v>0</v>
      </c>
      <c r="T232" s="49">
        <v>0</v>
      </c>
    </row>
    <row r="233" spans="1:20" ht="15" customHeight="1" x14ac:dyDescent="0.25">
      <c r="A233" s="27" t="s">
        <v>460</v>
      </c>
      <c r="B233" s="16" t="s">
        <v>461</v>
      </c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8"/>
      <c r="S233" s="49">
        <v>0</v>
      </c>
      <c r="T233" s="49">
        <v>0</v>
      </c>
    </row>
    <row r="234" spans="1:20" ht="25.5" x14ac:dyDescent="0.25">
      <c r="A234" s="27" t="s">
        <v>462</v>
      </c>
      <c r="B234" s="16" t="s">
        <v>463</v>
      </c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8"/>
      <c r="S234" s="49">
        <v>0</v>
      </c>
      <c r="T234" s="49">
        <v>0</v>
      </c>
    </row>
    <row r="235" spans="1:20" ht="25.5" x14ac:dyDescent="0.25">
      <c r="A235" s="27" t="s">
        <v>464</v>
      </c>
      <c r="B235" s="16" t="s">
        <v>465</v>
      </c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8"/>
      <c r="S235" s="49">
        <v>0</v>
      </c>
      <c r="T235" s="49">
        <v>0</v>
      </c>
    </row>
    <row r="236" spans="1:20" ht="25.5" x14ac:dyDescent="0.25">
      <c r="A236" s="27" t="s">
        <v>466</v>
      </c>
      <c r="B236" s="16" t="s">
        <v>467</v>
      </c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8"/>
      <c r="S236" s="49">
        <v>0</v>
      </c>
      <c r="T236" s="49">
        <v>0</v>
      </c>
    </row>
    <row r="237" spans="1:20" ht="15" customHeight="1" x14ac:dyDescent="0.25">
      <c r="A237" s="27" t="s">
        <v>468</v>
      </c>
      <c r="B237" s="16" t="s">
        <v>469</v>
      </c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8"/>
      <c r="S237" s="49">
        <v>0</v>
      </c>
      <c r="T237" s="49">
        <v>0</v>
      </c>
    </row>
    <row r="238" spans="1:20" ht="15" customHeight="1" x14ac:dyDescent="0.25">
      <c r="A238" s="27" t="s">
        <v>470</v>
      </c>
      <c r="B238" s="16" t="s">
        <v>471</v>
      </c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8"/>
      <c r="S238" s="49">
        <v>0</v>
      </c>
      <c r="T238" s="49">
        <v>0</v>
      </c>
    </row>
    <row r="239" spans="1:20" ht="15" customHeight="1" x14ac:dyDescent="0.25">
      <c r="A239" s="27" t="s">
        <v>472</v>
      </c>
      <c r="B239" s="16" t="s">
        <v>473</v>
      </c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8"/>
      <c r="S239" s="49">
        <v>0</v>
      </c>
      <c r="T239" s="49">
        <v>0</v>
      </c>
    </row>
    <row r="240" spans="1:20" ht="15" customHeight="1" x14ac:dyDescent="0.25">
      <c r="A240" s="27" t="s">
        <v>474</v>
      </c>
      <c r="B240" s="16" t="s">
        <v>475</v>
      </c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8"/>
      <c r="S240" s="50">
        <f>S227+S231+S232+S233+S234+S235+S236+S237+S238+S239</f>
        <v>0</v>
      </c>
      <c r="T240" s="50">
        <f>T227+T231+T232+T233+T234+T235+T236+T237+T238+T239</f>
        <v>0</v>
      </c>
    </row>
    <row r="241" spans="1:20" ht="15" customHeight="1" x14ac:dyDescent="0.25">
      <c r="A241" s="27" t="s">
        <v>476</v>
      </c>
      <c r="B241" s="16" t="s">
        <v>477</v>
      </c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8"/>
      <c r="S241" s="50">
        <f>S226+S240+S203</f>
        <v>897</v>
      </c>
      <c r="T241" s="50">
        <f>T226+T240+T203</f>
        <v>704</v>
      </c>
    </row>
    <row r="242" spans="1:20" ht="15" customHeight="1" x14ac:dyDescent="0.25">
      <c r="A242" s="27" t="s">
        <v>478</v>
      </c>
      <c r="B242" s="16" t="s">
        <v>479</v>
      </c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8"/>
      <c r="S242" s="49">
        <v>0</v>
      </c>
      <c r="T242" s="49">
        <v>0</v>
      </c>
    </row>
    <row r="243" spans="1:20" ht="15" customHeight="1" x14ac:dyDescent="0.25">
      <c r="A243" s="26" t="s">
        <v>480</v>
      </c>
      <c r="B243" s="19" t="s">
        <v>481</v>
      </c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1"/>
      <c r="S243" s="46">
        <v>0</v>
      </c>
      <c r="T243" s="46">
        <v>0</v>
      </c>
    </row>
    <row r="244" spans="1:20" ht="15" customHeight="1" x14ac:dyDescent="0.25">
      <c r="A244" s="26" t="s">
        <v>482</v>
      </c>
      <c r="B244" s="19" t="s">
        <v>483</v>
      </c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1"/>
      <c r="S244" s="46">
        <v>5403</v>
      </c>
      <c r="T244" s="46">
        <v>4860</v>
      </c>
    </row>
    <row r="245" spans="1:20" ht="15" customHeight="1" x14ac:dyDescent="0.25">
      <c r="A245" s="26" t="s">
        <v>484</v>
      </c>
      <c r="B245" s="19" t="s">
        <v>485</v>
      </c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1"/>
      <c r="S245" s="46">
        <v>0</v>
      </c>
      <c r="T245" s="46">
        <v>0</v>
      </c>
    </row>
    <row r="246" spans="1:20" ht="15" customHeight="1" thickBot="1" x14ac:dyDescent="0.3">
      <c r="A246" s="28" t="s">
        <v>486</v>
      </c>
      <c r="B246" s="29" t="s">
        <v>487</v>
      </c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1"/>
      <c r="S246" s="72">
        <f>S243+S244+S245</f>
        <v>5403</v>
      </c>
      <c r="T246" s="72">
        <f>T243+T244+T245</f>
        <v>4860</v>
      </c>
    </row>
    <row r="247" spans="1:20" ht="15" customHeight="1" thickBot="1" x14ac:dyDescent="0.3">
      <c r="A247" s="32" t="s">
        <v>488</v>
      </c>
      <c r="B247" s="33" t="s">
        <v>489</v>
      </c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5"/>
      <c r="S247" s="70">
        <f>S246+S241+S177</f>
        <v>2020</v>
      </c>
      <c r="T247" s="70">
        <f>T246+T241+T177</f>
        <v>1772</v>
      </c>
    </row>
    <row r="248" spans="1:20" x14ac:dyDescent="0.25">
      <c r="A248" s="78" t="s">
        <v>497</v>
      </c>
      <c r="B248" s="79"/>
    </row>
  </sheetData>
  <mergeCells count="2">
    <mergeCell ref="A2:T2"/>
    <mergeCell ref="A248:B24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6"/>
  <sheetViews>
    <sheetView topLeftCell="A227" workbookViewId="0">
      <selection activeCell="A256" sqref="A256:B256"/>
    </sheetView>
  </sheetViews>
  <sheetFormatPr defaultRowHeight="15" x14ac:dyDescent="0.25"/>
  <cols>
    <col min="2" max="2" width="86.140625" customWidth="1"/>
    <col min="3" max="18" width="9.140625" hidden="1" customWidth="1"/>
    <col min="19" max="20" width="18.140625" style="45" customWidth="1"/>
  </cols>
  <sheetData>
    <row r="1" spans="1:20" x14ac:dyDescent="0.25">
      <c r="T1" s="44" t="s">
        <v>494</v>
      </c>
    </row>
    <row r="2" spans="1:20" x14ac:dyDescent="0.25">
      <c r="A2" s="77" t="s">
        <v>510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1:20" ht="15.75" thickBot="1" x14ac:dyDescent="0.3">
      <c r="T3" s="44" t="s">
        <v>490</v>
      </c>
    </row>
    <row r="4" spans="1:20" ht="25.5" customHeight="1" thickBot="1" x14ac:dyDescent="0.3">
      <c r="A4" s="59" t="s">
        <v>495</v>
      </c>
      <c r="B4" s="60" t="s">
        <v>1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6"/>
      <c r="S4" s="73" t="s">
        <v>2</v>
      </c>
      <c r="T4" s="74" t="s">
        <v>3</v>
      </c>
    </row>
    <row r="5" spans="1:20" x14ac:dyDescent="0.25">
      <c r="A5" s="65" t="s">
        <v>4</v>
      </c>
      <c r="B5" s="66" t="s">
        <v>5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8"/>
      <c r="S5" s="69">
        <v>3</v>
      </c>
      <c r="T5" s="69">
        <v>0</v>
      </c>
    </row>
    <row r="6" spans="1:20" x14ac:dyDescent="0.25">
      <c r="A6" s="22" t="s">
        <v>6</v>
      </c>
      <c r="B6" s="1" t="s">
        <v>7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"/>
      <c r="S6" s="46">
        <v>0</v>
      </c>
      <c r="T6" s="46">
        <v>0</v>
      </c>
    </row>
    <row r="7" spans="1:20" x14ac:dyDescent="0.25">
      <c r="A7" s="22" t="s">
        <v>8</v>
      </c>
      <c r="B7" s="1" t="s">
        <v>9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3"/>
      <c r="S7" s="46">
        <v>0</v>
      </c>
      <c r="T7" s="46">
        <v>0</v>
      </c>
    </row>
    <row r="8" spans="1:20" ht="15" customHeight="1" x14ac:dyDescent="0.25">
      <c r="A8" s="23" t="s">
        <v>10</v>
      </c>
      <c r="B8" s="4" t="s">
        <v>11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6"/>
      <c r="S8" s="50">
        <f>S5+S6+S7</f>
        <v>3</v>
      </c>
      <c r="T8" s="50">
        <f>T5+T6+T7</f>
        <v>0</v>
      </c>
    </row>
    <row r="9" spans="1:20" ht="15" customHeight="1" x14ac:dyDescent="0.25">
      <c r="A9" s="22" t="s">
        <v>12</v>
      </c>
      <c r="B9" s="7" t="s">
        <v>13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9"/>
      <c r="S9" s="46">
        <v>200196</v>
      </c>
      <c r="T9" s="46">
        <v>228237</v>
      </c>
    </row>
    <row r="10" spans="1:20" ht="15" customHeight="1" x14ac:dyDescent="0.25">
      <c r="A10" s="22" t="s">
        <v>14</v>
      </c>
      <c r="B10" s="7" t="s">
        <v>15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9"/>
      <c r="S10" s="46">
        <v>7557</v>
      </c>
      <c r="T10" s="46">
        <v>6312</v>
      </c>
    </row>
    <row r="11" spans="1:20" ht="15" customHeight="1" x14ac:dyDescent="0.25">
      <c r="A11" s="22" t="s">
        <v>16</v>
      </c>
      <c r="B11" s="7" t="s">
        <v>17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9"/>
      <c r="S11" s="46">
        <v>0</v>
      </c>
      <c r="T11" s="46">
        <v>0</v>
      </c>
    </row>
    <row r="12" spans="1:20" ht="15" customHeight="1" x14ac:dyDescent="0.25">
      <c r="A12" s="22" t="s">
        <v>18</v>
      </c>
      <c r="B12" s="7" t="s">
        <v>19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9"/>
      <c r="S12" s="46">
        <v>0</v>
      </c>
      <c r="T12" s="46">
        <v>0</v>
      </c>
    </row>
    <row r="13" spans="1:20" ht="15" customHeight="1" x14ac:dyDescent="0.25">
      <c r="A13" s="22" t="s">
        <v>20</v>
      </c>
      <c r="B13" s="7" t="s">
        <v>21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9"/>
      <c r="S13" s="46">
        <v>0</v>
      </c>
      <c r="T13" s="46">
        <v>0</v>
      </c>
    </row>
    <row r="14" spans="1:20" ht="15" customHeight="1" x14ac:dyDescent="0.25">
      <c r="A14" s="23" t="s">
        <v>22</v>
      </c>
      <c r="B14" s="4" t="s">
        <v>23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6"/>
      <c r="S14" s="50">
        <f>S9+S10+S11+S12+S13</f>
        <v>207753</v>
      </c>
      <c r="T14" s="50">
        <f>T9+T10+T11+T12+T13</f>
        <v>234549</v>
      </c>
    </row>
    <row r="15" spans="1:20" ht="15" customHeight="1" x14ac:dyDescent="0.25">
      <c r="A15" s="22" t="s">
        <v>24</v>
      </c>
      <c r="B15" s="10" t="s">
        <v>25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2"/>
      <c r="S15" s="47">
        <v>0</v>
      </c>
      <c r="T15" s="47">
        <v>0</v>
      </c>
    </row>
    <row r="16" spans="1:20" ht="15" customHeight="1" x14ac:dyDescent="0.25">
      <c r="A16" s="22" t="s">
        <v>26</v>
      </c>
      <c r="B16" s="10" t="s">
        <v>27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2"/>
      <c r="S16" s="46">
        <v>0</v>
      </c>
      <c r="T16" s="46">
        <v>0</v>
      </c>
    </row>
    <row r="17" spans="1:20" ht="15" customHeight="1" x14ac:dyDescent="0.25">
      <c r="A17" s="22" t="s">
        <v>28</v>
      </c>
      <c r="B17" s="10" t="s">
        <v>29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2"/>
      <c r="S17" s="46">
        <v>0</v>
      </c>
      <c r="T17" s="46">
        <v>0</v>
      </c>
    </row>
    <row r="18" spans="1:20" ht="15" customHeight="1" x14ac:dyDescent="0.25">
      <c r="A18" s="22" t="s">
        <v>30</v>
      </c>
      <c r="B18" s="10" t="s">
        <v>31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2"/>
      <c r="S18" s="46">
        <v>0</v>
      </c>
      <c r="T18" s="46">
        <v>0</v>
      </c>
    </row>
    <row r="19" spans="1:20" ht="15" customHeight="1" x14ac:dyDescent="0.25">
      <c r="A19" s="22" t="s">
        <v>32</v>
      </c>
      <c r="B19" s="10" t="s">
        <v>33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2"/>
      <c r="S19" s="46">
        <v>0</v>
      </c>
      <c r="T19" s="46">
        <v>0</v>
      </c>
    </row>
    <row r="20" spans="1:20" ht="15" customHeight="1" x14ac:dyDescent="0.25">
      <c r="A20" s="22" t="s">
        <v>34</v>
      </c>
      <c r="B20" s="10" t="s">
        <v>35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2"/>
      <c r="S20" s="46">
        <v>0</v>
      </c>
      <c r="T20" s="46">
        <v>0</v>
      </c>
    </row>
    <row r="21" spans="1:20" ht="15" customHeight="1" x14ac:dyDescent="0.25">
      <c r="A21" s="22" t="s">
        <v>36</v>
      </c>
      <c r="B21" s="10" t="s">
        <v>37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46">
        <v>0</v>
      </c>
      <c r="T21" s="46">
        <v>0</v>
      </c>
    </row>
    <row r="22" spans="1:20" ht="15" customHeight="1" x14ac:dyDescent="0.25">
      <c r="A22" s="22" t="s">
        <v>38</v>
      </c>
      <c r="B22" s="10" t="s">
        <v>39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46">
        <v>0</v>
      </c>
      <c r="T22" s="46">
        <v>0</v>
      </c>
    </row>
    <row r="23" spans="1:20" ht="15" customHeight="1" x14ac:dyDescent="0.25">
      <c r="A23" s="22" t="s">
        <v>40</v>
      </c>
      <c r="B23" s="10" t="s">
        <v>41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46">
        <v>0</v>
      </c>
      <c r="T23" s="46">
        <v>0</v>
      </c>
    </row>
    <row r="24" spans="1:20" ht="15" customHeight="1" x14ac:dyDescent="0.25">
      <c r="A24" s="22" t="s">
        <v>42</v>
      </c>
      <c r="B24" s="10" t="s">
        <v>43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46">
        <v>0</v>
      </c>
      <c r="T24" s="46">
        <v>0</v>
      </c>
    </row>
    <row r="25" spans="1:20" ht="15" customHeight="1" x14ac:dyDescent="0.25">
      <c r="A25" s="23" t="s">
        <v>44</v>
      </c>
      <c r="B25" s="4" t="s">
        <v>45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6"/>
      <c r="S25" s="50">
        <f>S15</f>
        <v>0</v>
      </c>
      <c r="T25" s="50">
        <f>T15</f>
        <v>0</v>
      </c>
    </row>
    <row r="26" spans="1:20" ht="15" customHeight="1" x14ac:dyDescent="0.25">
      <c r="A26" s="22" t="s">
        <v>46</v>
      </c>
      <c r="B26" s="10" t="s">
        <v>47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2"/>
      <c r="S26" s="47">
        <v>0</v>
      </c>
      <c r="T26" s="47">
        <v>0</v>
      </c>
    </row>
    <row r="27" spans="1:20" ht="15" customHeight="1" x14ac:dyDescent="0.25">
      <c r="A27" s="22" t="s">
        <v>48</v>
      </c>
      <c r="B27" s="10" t="s">
        <v>49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2"/>
      <c r="S27" s="46">
        <v>0</v>
      </c>
      <c r="T27" s="46">
        <v>0</v>
      </c>
    </row>
    <row r="28" spans="1:20" ht="15" customHeight="1" x14ac:dyDescent="0.25">
      <c r="A28" s="22" t="s">
        <v>50</v>
      </c>
      <c r="B28" s="10" t="s">
        <v>51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2"/>
      <c r="S28" s="46">
        <v>0</v>
      </c>
      <c r="T28" s="46">
        <v>0</v>
      </c>
    </row>
    <row r="29" spans="1:20" ht="15" customHeight="1" x14ac:dyDescent="0.25">
      <c r="A29" s="22" t="s">
        <v>52</v>
      </c>
      <c r="B29" s="10" t="s">
        <v>53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2"/>
      <c r="S29" s="46">
        <v>0</v>
      </c>
      <c r="T29" s="46">
        <v>0</v>
      </c>
    </row>
    <row r="30" spans="1:20" ht="15" customHeight="1" x14ac:dyDescent="0.25">
      <c r="A30" s="22" t="s">
        <v>54</v>
      </c>
      <c r="B30" s="7" t="s">
        <v>55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9"/>
      <c r="S30" s="46">
        <v>0</v>
      </c>
      <c r="T30" s="46">
        <v>0</v>
      </c>
    </row>
    <row r="31" spans="1:20" ht="15" customHeight="1" x14ac:dyDescent="0.25">
      <c r="A31" s="23" t="s">
        <v>56</v>
      </c>
      <c r="B31" s="4" t="s">
        <v>57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6"/>
      <c r="S31" s="47">
        <v>0</v>
      </c>
      <c r="T31" s="47">
        <v>0</v>
      </c>
    </row>
    <row r="32" spans="1:20" ht="15" customHeight="1" x14ac:dyDescent="0.25">
      <c r="A32" s="24" t="s">
        <v>58</v>
      </c>
      <c r="B32" s="4" t="s">
        <v>59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6"/>
      <c r="S32" s="50">
        <f>S8+S14+S25</f>
        <v>207756</v>
      </c>
      <c r="T32" s="50">
        <f>T8+T14+T25</f>
        <v>234549</v>
      </c>
    </row>
    <row r="33" spans="1:20" ht="15" customHeight="1" x14ac:dyDescent="0.25">
      <c r="A33" s="25" t="s">
        <v>60</v>
      </c>
      <c r="B33" s="7" t="s">
        <v>61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9"/>
      <c r="S33" s="46">
        <v>319</v>
      </c>
      <c r="T33" s="46">
        <v>432</v>
      </c>
    </row>
    <row r="34" spans="1:20" ht="15" customHeight="1" x14ac:dyDescent="0.25">
      <c r="A34" s="25" t="s">
        <v>62</v>
      </c>
      <c r="B34" s="7" t="s">
        <v>63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9"/>
      <c r="S34" s="46">
        <v>0</v>
      </c>
      <c r="T34" s="46">
        <v>0</v>
      </c>
    </row>
    <row r="35" spans="1:20" ht="15" customHeight="1" x14ac:dyDescent="0.25">
      <c r="A35" s="25" t="s">
        <v>64</v>
      </c>
      <c r="B35" s="7" t="s">
        <v>65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9"/>
      <c r="S35" s="46">
        <v>0</v>
      </c>
      <c r="T35" s="46">
        <v>0</v>
      </c>
    </row>
    <row r="36" spans="1:20" ht="15" customHeight="1" x14ac:dyDescent="0.25">
      <c r="A36" s="25" t="s">
        <v>66</v>
      </c>
      <c r="B36" s="7" t="s">
        <v>67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9"/>
      <c r="S36" s="46">
        <v>0</v>
      </c>
      <c r="T36" s="46">
        <v>0</v>
      </c>
    </row>
    <row r="37" spans="1:20" ht="15" customHeight="1" x14ac:dyDescent="0.25">
      <c r="A37" s="25" t="s">
        <v>68</v>
      </c>
      <c r="B37" s="7" t="s">
        <v>69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9"/>
      <c r="S37" s="46">
        <v>0</v>
      </c>
      <c r="T37" s="46">
        <v>0</v>
      </c>
    </row>
    <row r="38" spans="1:20" ht="15" customHeight="1" x14ac:dyDescent="0.25">
      <c r="A38" s="24" t="s">
        <v>70</v>
      </c>
      <c r="B38" s="4" t="s">
        <v>71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6"/>
      <c r="S38" s="49">
        <v>319</v>
      </c>
      <c r="T38" s="49">
        <v>432</v>
      </c>
    </row>
    <row r="39" spans="1:20" ht="15" customHeight="1" x14ac:dyDescent="0.25">
      <c r="A39" s="25" t="s">
        <v>72</v>
      </c>
      <c r="B39" s="7" t="s">
        <v>73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9"/>
      <c r="S39" s="46">
        <v>0</v>
      </c>
      <c r="T39" s="46">
        <v>0</v>
      </c>
    </row>
    <row r="40" spans="1:20" ht="15" customHeight="1" x14ac:dyDescent="0.25">
      <c r="A40" s="25" t="s">
        <v>74</v>
      </c>
      <c r="B40" s="10" t="s">
        <v>75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2"/>
      <c r="S40" s="46">
        <v>0</v>
      </c>
      <c r="T40" s="46">
        <v>0</v>
      </c>
    </row>
    <row r="41" spans="1:20" ht="15" customHeight="1" x14ac:dyDescent="0.25">
      <c r="A41" s="25" t="s">
        <v>76</v>
      </c>
      <c r="B41" s="10" t="s">
        <v>77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  <c r="S41" s="46">
        <v>0</v>
      </c>
      <c r="T41" s="46">
        <v>0</v>
      </c>
    </row>
    <row r="42" spans="1:20" ht="15" customHeight="1" x14ac:dyDescent="0.25">
      <c r="A42" s="25" t="s">
        <v>78</v>
      </c>
      <c r="B42" s="10" t="s">
        <v>79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  <c r="S42" s="46">
        <v>0</v>
      </c>
      <c r="T42" s="46">
        <v>0</v>
      </c>
    </row>
    <row r="43" spans="1:20" ht="15" customHeight="1" x14ac:dyDescent="0.25">
      <c r="A43" s="25" t="s">
        <v>80</v>
      </c>
      <c r="B43" s="10" t="s">
        <v>81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  <c r="S43" s="46">
        <v>0</v>
      </c>
      <c r="T43" s="46">
        <v>0</v>
      </c>
    </row>
    <row r="44" spans="1:20" ht="15" customHeight="1" x14ac:dyDescent="0.25">
      <c r="A44" s="25" t="s">
        <v>82</v>
      </c>
      <c r="B44" s="10" t="s">
        <v>83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  <c r="S44" s="46">
        <v>0</v>
      </c>
      <c r="T44" s="46">
        <v>0</v>
      </c>
    </row>
    <row r="45" spans="1:20" ht="15" customHeight="1" x14ac:dyDescent="0.25">
      <c r="A45" s="25" t="s">
        <v>84</v>
      </c>
      <c r="B45" s="10" t="s">
        <v>85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  <c r="S45" s="46">
        <v>0</v>
      </c>
      <c r="T45" s="46">
        <v>0</v>
      </c>
    </row>
    <row r="46" spans="1:20" ht="15" customHeight="1" x14ac:dyDescent="0.25">
      <c r="A46" s="24" t="s">
        <v>86</v>
      </c>
      <c r="B46" s="13" t="s">
        <v>87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5"/>
      <c r="S46" s="46">
        <v>0</v>
      </c>
      <c r="T46" s="46">
        <v>0</v>
      </c>
    </row>
    <row r="47" spans="1:20" ht="15" customHeight="1" x14ac:dyDescent="0.25">
      <c r="A47" s="24" t="s">
        <v>88</v>
      </c>
      <c r="B47" s="13" t="s">
        <v>89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5"/>
      <c r="S47" s="49">
        <v>0</v>
      </c>
      <c r="T47" s="49">
        <v>0</v>
      </c>
    </row>
    <row r="48" spans="1:20" ht="15" customHeight="1" x14ac:dyDescent="0.25">
      <c r="A48" s="25" t="s">
        <v>90</v>
      </c>
      <c r="B48" s="10" t="s">
        <v>91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  <c r="S48" s="46">
        <v>0</v>
      </c>
      <c r="T48" s="46">
        <v>0</v>
      </c>
    </row>
    <row r="49" spans="1:20" ht="15" customHeight="1" x14ac:dyDescent="0.25">
      <c r="A49" s="25" t="s">
        <v>92</v>
      </c>
      <c r="B49" s="10" t="s">
        <v>93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  <c r="S49" s="46">
        <v>0</v>
      </c>
      <c r="T49" s="46">
        <v>0</v>
      </c>
    </row>
    <row r="50" spans="1:20" ht="15" customHeight="1" x14ac:dyDescent="0.25">
      <c r="A50" s="24" t="s">
        <v>94</v>
      </c>
      <c r="B50" s="13" t="s">
        <v>95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5"/>
      <c r="S50" s="50">
        <v>0</v>
      </c>
      <c r="T50" s="50">
        <v>0</v>
      </c>
    </row>
    <row r="51" spans="1:20" ht="15" customHeight="1" x14ac:dyDescent="0.25">
      <c r="A51" s="25" t="s">
        <v>96</v>
      </c>
      <c r="B51" s="10" t="s">
        <v>97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2"/>
      <c r="S51" s="46">
        <v>0</v>
      </c>
      <c r="T51" s="46">
        <v>0</v>
      </c>
    </row>
    <row r="52" spans="1:20" ht="15" customHeight="1" x14ac:dyDescent="0.25">
      <c r="A52" s="25" t="s">
        <v>98</v>
      </c>
      <c r="B52" s="10" t="s">
        <v>99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2"/>
      <c r="S52" s="46">
        <v>0</v>
      </c>
      <c r="T52" s="46">
        <v>0</v>
      </c>
    </row>
    <row r="53" spans="1:20" ht="15" customHeight="1" x14ac:dyDescent="0.25">
      <c r="A53" s="25" t="s">
        <v>100</v>
      </c>
      <c r="B53" s="10" t="s">
        <v>101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2"/>
      <c r="S53" s="46">
        <v>0</v>
      </c>
      <c r="T53" s="46">
        <v>0</v>
      </c>
    </row>
    <row r="54" spans="1:20" ht="15" customHeight="1" x14ac:dyDescent="0.25">
      <c r="A54" s="24" t="s">
        <v>102</v>
      </c>
      <c r="B54" s="13" t="s">
        <v>103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5"/>
      <c r="S54" s="50">
        <v>0</v>
      </c>
      <c r="T54" s="50">
        <v>0</v>
      </c>
    </row>
    <row r="55" spans="1:20" ht="15" customHeight="1" x14ac:dyDescent="0.25">
      <c r="A55" s="25" t="s">
        <v>104</v>
      </c>
      <c r="B55" s="10" t="s">
        <v>105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2"/>
      <c r="S55" s="46">
        <v>330</v>
      </c>
      <c r="T55" s="46">
        <v>165</v>
      </c>
    </row>
    <row r="56" spans="1:20" ht="15" customHeight="1" x14ac:dyDescent="0.25">
      <c r="A56" s="25" t="s">
        <v>106</v>
      </c>
      <c r="B56" s="10" t="s">
        <v>107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2"/>
      <c r="S56" s="46">
        <v>0</v>
      </c>
      <c r="T56" s="46">
        <v>0</v>
      </c>
    </row>
    <row r="57" spans="1:20" ht="15" customHeight="1" x14ac:dyDescent="0.25">
      <c r="A57" s="24" t="s">
        <v>108</v>
      </c>
      <c r="B57" s="13" t="s">
        <v>109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5"/>
      <c r="S57" s="50">
        <v>330</v>
      </c>
      <c r="T57" s="50">
        <v>165</v>
      </c>
    </row>
    <row r="58" spans="1:20" ht="15" customHeight="1" x14ac:dyDescent="0.25">
      <c r="A58" s="25" t="s">
        <v>110</v>
      </c>
      <c r="B58" s="10" t="s">
        <v>111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2"/>
      <c r="S58" s="46">
        <v>0</v>
      </c>
      <c r="T58" s="46">
        <v>0</v>
      </c>
    </row>
    <row r="59" spans="1:20" ht="15" customHeight="1" x14ac:dyDescent="0.25">
      <c r="A59" s="25" t="s">
        <v>112</v>
      </c>
      <c r="B59" s="10" t="s">
        <v>113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2"/>
      <c r="S59" s="46">
        <v>0</v>
      </c>
      <c r="T59" s="46">
        <v>0</v>
      </c>
    </row>
    <row r="60" spans="1:20" ht="15" customHeight="1" x14ac:dyDescent="0.25">
      <c r="A60" s="24" t="s">
        <v>114</v>
      </c>
      <c r="B60" s="13" t="s">
        <v>115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5"/>
      <c r="S60" s="50">
        <v>0</v>
      </c>
      <c r="T60" s="50">
        <v>0</v>
      </c>
    </row>
    <row r="61" spans="1:20" ht="15" customHeight="1" x14ac:dyDescent="0.25">
      <c r="A61" s="24" t="s">
        <v>116</v>
      </c>
      <c r="B61" s="4" t="s">
        <v>117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6"/>
      <c r="S61" s="50">
        <f>S50+S57</f>
        <v>330</v>
      </c>
      <c r="T61" s="50">
        <f>T50+T57</f>
        <v>165</v>
      </c>
    </row>
    <row r="62" spans="1:20" ht="25.5" x14ac:dyDescent="0.25">
      <c r="A62" s="24" t="s">
        <v>118</v>
      </c>
      <c r="B62" s="13" t="s">
        <v>119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5"/>
      <c r="S62" s="49">
        <v>0</v>
      </c>
      <c r="T62" s="49">
        <v>0</v>
      </c>
    </row>
    <row r="63" spans="1:20" ht="25.5" x14ac:dyDescent="0.25">
      <c r="A63" s="25" t="s">
        <v>120</v>
      </c>
      <c r="B63" s="10" t="s">
        <v>121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2"/>
      <c r="S63" s="46">
        <v>0</v>
      </c>
      <c r="T63" s="46">
        <v>0</v>
      </c>
    </row>
    <row r="64" spans="1:20" ht="25.5" x14ac:dyDescent="0.25">
      <c r="A64" s="25" t="s">
        <v>122</v>
      </c>
      <c r="B64" s="10" t="s">
        <v>123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2"/>
      <c r="S64" s="46">
        <v>0</v>
      </c>
      <c r="T64" s="46">
        <v>0</v>
      </c>
    </row>
    <row r="65" spans="1:20" ht="27" customHeight="1" x14ac:dyDescent="0.25">
      <c r="A65" s="24" t="s">
        <v>124</v>
      </c>
      <c r="B65" s="52" t="s">
        <v>125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4"/>
      <c r="S65" s="49">
        <v>0</v>
      </c>
      <c r="T65" s="49">
        <v>0</v>
      </c>
    </row>
    <row r="66" spans="1:20" ht="25.5" x14ac:dyDescent="0.25">
      <c r="A66" s="24" t="s">
        <v>126</v>
      </c>
      <c r="B66" s="13" t="s">
        <v>127</v>
      </c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5"/>
      <c r="S66" s="50">
        <v>0</v>
      </c>
      <c r="T66" s="50">
        <v>0</v>
      </c>
    </row>
    <row r="67" spans="1:20" x14ac:dyDescent="0.25">
      <c r="A67" s="25" t="s">
        <v>128</v>
      </c>
      <c r="B67" s="10" t="s">
        <v>129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2"/>
      <c r="S67" s="46">
        <v>0</v>
      </c>
      <c r="T67" s="46">
        <v>0</v>
      </c>
    </row>
    <row r="68" spans="1:20" ht="25.5" x14ac:dyDescent="0.25">
      <c r="A68" s="25" t="s">
        <v>130</v>
      </c>
      <c r="B68" s="10" t="s">
        <v>131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2"/>
      <c r="S68" s="46">
        <v>0</v>
      </c>
      <c r="T68" s="46">
        <v>0</v>
      </c>
    </row>
    <row r="69" spans="1:20" ht="25.5" x14ac:dyDescent="0.25">
      <c r="A69" s="25" t="s">
        <v>132</v>
      </c>
      <c r="B69" s="10" t="s">
        <v>133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2"/>
      <c r="S69" s="46">
        <v>0</v>
      </c>
      <c r="T69" s="46">
        <v>0</v>
      </c>
    </row>
    <row r="70" spans="1:20" x14ac:dyDescent="0.25">
      <c r="A70" s="25" t="s">
        <v>134</v>
      </c>
      <c r="B70" s="10" t="s">
        <v>135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2"/>
      <c r="S70" s="46">
        <v>0</v>
      </c>
      <c r="T70" s="46">
        <v>0</v>
      </c>
    </row>
    <row r="71" spans="1:20" ht="25.5" x14ac:dyDescent="0.25">
      <c r="A71" s="25" t="s">
        <v>136</v>
      </c>
      <c r="B71" s="10" t="s">
        <v>137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2"/>
      <c r="S71" s="46">
        <v>0</v>
      </c>
      <c r="T71" s="46">
        <v>0</v>
      </c>
    </row>
    <row r="72" spans="1:20" x14ac:dyDescent="0.25">
      <c r="A72" s="25" t="s">
        <v>138</v>
      </c>
      <c r="B72" s="10" t="s">
        <v>139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2"/>
      <c r="S72" s="46">
        <v>0</v>
      </c>
      <c r="T72" s="46">
        <v>0</v>
      </c>
    </row>
    <row r="73" spans="1:20" ht="25.5" x14ac:dyDescent="0.25">
      <c r="A73" s="24" t="s">
        <v>140</v>
      </c>
      <c r="B73" s="13" t="s">
        <v>141</v>
      </c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5"/>
      <c r="S73" s="50">
        <v>0</v>
      </c>
      <c r="T73" s="50">
        <v>0</v>
      </c>
    </row>
    <row r="74" spans="1:20" ht="25.5" x14ac:dyDescent="0.25">
      <c r="A74" s="25" t="s">
        <v>142</v>
      </c>
      <c r="B74" s="10" t="s">
        <v>143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2"/>
      <c r="S74" s="46">
        <v>0</v>
      </c>
      <c r="T74" s="46">
        <v>0</v>
      </c>
    </row>
    <row r="75" spans="1:20" x14ac:dyDescent="0.25">
      <c r="A75" s="25" t="s">
        <v>144</v>
      </c>
      <c r="B75" s="10" t="s">
        <v>145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2"/>
      <c r="S75" s="46">
        <v>0</v>
      </c>
      <c r="T75" s="46">
        <v>0</v>
      </c>
    </row>
    <row r="76" spans="1:20" x14ac:dyDescent="0.25">
      <c r="A76" s="25" t="s">
        <v>146</v>
      </c>
      <c r="B76" s="10" t="s">
        <v>147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2"/>
      <c r="S76" s="46">
        <v>0</v>
      </c>
      <c r="T76" s="46">
        <v>0</v>
      </c>
    </row>
    <row r="77" spans="1:20" ht="25.5" x14ac:dyDescent="0.25">
      <c r="A77" s="25" t="s">
        <v>148</v>
      </c>
      <c r="B77" s="10" t="s">
        <v>149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2"/>
      <c r="S77" s="46">
        <v>0</v>
      </c>
      <c r="T77" s="46">
        <v>0</v>
      </c>
    </row>
    <row r="78" spans="1:20" ht="25.5" x14ac:dyDescent="0.25">
      <c r="A78" s="25" t="s">
        <v>150</v>
      </c>
      <c r="B78" s="10" t="s">
        <v>151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2"/>
      <c r="S78" s="46">
        <v>0</v>
      </c>
      <c r="T78" s="46">
        <v>0</v>
      </c>
    </row>
    <row r="79" spans="1:20" ht="15" customHeight="1" x14ac:dyDescent="0.25">
      <c r="A79" s="25" t="s">
        <v>152</v>
      </c>
      <c r="B79" s="10" t="s">
        <v>153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2"/>
      <c r="S79" s="46">
        <v>0</v>
      </c>
      <c r="T79" s="46">
        <v>0</v>
      </c>
    </row>
    <row r="80" spans="1:20" ht="25.5" x14ac:dyDescent="0.25">
      <c r="A80" s="25" t="s">
        <v>154</v>
      </c>
      <c r="B80" s="10" t="s">
        <v>155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2"/>
      <c r="S80" s="46">
        <v>0</v>
      </c>
      <c r="T80" s="46">
        <v>0</v>
      </c>
    </row>
    <row r="81" spans="1:20" ht="15" customHeight="1" x14ac:dyDescent="0.25">
      <c r="A81" s="25" t="s">
        <v>156</v>
      </c>
      <c r="B81" s="10" t="s">
        <v>157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2"/>
      <c r="S81" s="46">
        <v>0</v>
      </c>
      <c r="T81" s="46">
        <v>0</v>
      </c>
    </row>
    <row r="82" spans="1:20" ht="15" customHeight="1" x14ac:dyDescent="0.25">
      <c r="A82" s="25" t="s">
        <v>158</v>
      </c>
      <c r="B82" s="10" t="s">
        <v>159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2"/>
      <c r="S82" s="46">
        <v>0</v>
      </c>
      <c r="T82" s="46">
        <v>0</v>
      </c>
    </row>
    <row r="83" spans="1:20" ht="25.5" x14ac:dyDescent="0.25">
      <c r="A83" s="24" t="s">
        <v>160</v>
      </c>
      <c r="B83" s="13" t="s">
        <v>161</v>
      </c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5"/>
      <c r="S83" s="50">
        <v>0</v>
      </c>
      <c r="T83" s="50">
        <v>0</v>
      </c>
    </row>
    <row r="84" spans="1:20" ht="15" customHeight="1" x14ac:dyDescent="0.25">
      <c r="A84" s="25" t="s">
        <v>162</v>
      </c>
      <c r="B84" s="10" t="s">
        <v>163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2"/>
      <c r="S84" s="46">
        <v>0</v>
      </c>
      <c r="T84" s="46">
        <v>0</v>
      </c>
    </row>
    <row r="85" spans="1:20" ht="15" customHeight="1" x14ac:dyDescent="0.25">
      <c r="A85" s="25" t="s">
        <v>164</v>
      </c>
      <c r="B85" s="10" t="s">
        <v>165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2"/>
      <c r="S85" s="46">
        <v>0</v>
      </c>
      <c r="T85" s="46">
        <v>0</v>
      </c>
    </row>
    <row r="86" spans="1:20" ht="25.5" x14ac:dyDescent="0.25">
      <c r="A86" s="25" t="s">
        <v>166</v>
      </c>
      <c r="B86" s="10" t="s">
        <v>167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2"/>
      <c r="S86" s="46">
        <v>0</v>
      </c>
      <c r="T86" s="46">
        <v>0</v>
      </c>
    </row>
    <row r="87" spans="1:20" x14ac:dyDescent="0.25">
      <c r="A87" s="25" t="s">
        <v>168</v>
      </c>
      <c r="B87" s="10" t="s">
        <v>169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2"/>
      <c r="S87" s="46">
        <v>0</v>
      </c>
      <c r="T87" s="46">
        <v>0</v>
      </c>
    </row>
    <row r="88" spans="1:20" ht="25.5" x14ac:dyDescent="0.25">
      <c r="A88" s="25" t="s">
        <v>170</v>
      </c>
      <c r="B88" s="10" t="s">
        <v>171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2"/>
      <c r="S88" s="46">
        <v>0</v>
      </c>
      <c r="T88" s="46">
        <v>0</v>
      </c>
    </row>
    <row r="89" spans="1:20" ht="25.5" x14ac:dyDescent="0.25">
      <c r="A89" s="24" t="s">
        <v>172</v>
      </c>
      <c r="B89" s="13" t="s">
        <v>173</v>
      </c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5"/>
      <c r="S89" s="49">
        <v>0</v>
      </c>
      <c r="T89" s="49">
        <v>0</v>
      </c>
    </row>
    <row r="90" spans="1:20" ht="25.5" x14ac:dyDescent="0.25">
      <c r="A90" s="25" t="s">
        <v>174</v>
      </c>
      <c r="B90" s="10" t="s">
        <v>175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2"/>
      <c r="S90" s="46">
        <v>0</v>
      </c>
      <c r="T90" s="46">
        <v>0</v>
      </c>
    </row>
    <row r="91" spans="1:20" ht="25.5" x14ac:dyDescent="0.25">
      <c r="A91" s="25" t="s">
        <v>176</v>
      </c>
      <c r="B91" s="10" t="s">
        <v>177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2"/>
      <c r="S91" s="46">
        <v>0</v>
      </c>
      <c r="T91" s="46">
        <v>0</v>
      </c>
    </row>
    <row r="92" spans="1:20" ht="25.5" x14ac:dyDescent="0.25">
      <c r="A92" s="25" t="s">
        <v>178</v>
      </c>
      <c r="B92" s="10" t="s">
        <v>179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2"/>
      <c r="S92" s="46">
        <v>0</v>
      </c>
      <c r="T92" s="46">
        <v>0</v>
      </c>
    </row>
    <row r="93" spans="1:20" ht="25.5" x14ac:dyDescent="0.25">
      <c r="A93" s="24" t="s">
        <v>180</v>
      </c>
      <c r="B93" s="13" t="s">
        <v>181</v>
      </c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5"/>
      <c r="S93" s="49">
        <v>0</v>
      </c>
      <c r="T93" s="49">
        <v>0</v>
      </c>
    </row>
    <row r="94" spans="1:20" ht="25.5" x14ac:dyDescent="0.25">
      <c r="A94" s="25" t="s">
        <v>182</v>
      </c>
      <c r="B94" s="10" t="s">
        <v>183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2"/>
      <c r="S94" s="46">
        <v>0</v>
      </c>
      <c r="T94" s="46">
        <v>0</v>
      </c>
    </row>
    <row r="95" spans="1:20" ht="38.25" x14ac:dyDescent="0.25">
      <c r="A95" s="25" t="s">
        <v>184</v>
      </c>
      <c r="B95" s="10" t="s">
        <v>185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2"/>
      <c r="S95" s="46">
        <v>0</v>
      </c>
      <c r="T95" s="46">
        <v>0</v>
      </c>
    </row>
    <row r="96" spans="1:20" ht="25.5" x14ac:dyDescent="0.25">
      <c r="A96" s="25" t="s">
        <v>186</v>
      </c>
      <c r="B96" s="10" t="s">
        <v>187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2"/>
      <c r="S96" s="46">
        <v>0</v>
      </c>
      <c r="T96" s="46">
        <v>0</v>
      </c>
    </row>
    <row r="97" spans="1:20" ht="25.5" x14ac:dyDescent="0.25">
      <c r="A97" s="24" t="s">
        <v>188</v>
      </c>
      <c r="B97" s="13" t="s">
        <v>189</v>
      </c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5"/>
      <c r="S97" s="49">
        <v>0</v>
      </c>
      <c r="T97" s="49">
        <v>0</v>
      </c>
    </row>
    <row r="98" spans="1:20" ht="25.5" x14ac:dyDescent="0.25">
      <c r="A98" s="25" t="s">
        <v>190</v>
      </c>
      <c r="B98" s="10" t="s">
        <v>191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2"/>
      <c r="S98" s="46">
        <v>0</v>
      </c>
      <c r="T98" s="46">
        <v>0</v>
      </c>
    </row>
    <row r="99" spans="1:20" ht="25.5" x14ac:dyDescent="0.25">
      <c r="A99" s="25" t="s">
        <v>192</v>
      </c>
      <c r="B99" s="10" t="s">
        <v>193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2"/>
      <c r="S99" s="46">
        <v>0</v>
      </c>
      <c r="T99" s="46">
        <v>0</v>
      </c>
    </row>
    <row r="100" spans="1:20" ht="25.5" x14ac:dyDescent="0.25">
      <c r="A100" s="25" t="s">
        <v>194</v>
      </c>
      <c r="B100" s="10" t="s">
        <v>195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2"/>
      <c r="S100" s="46">
        <v>0</v>
      </c>
      <c r="T100" s="46">
        <v>0</v>
      </c>
    </row>
    <row r="101" spans="1:20" ht="25.5" x14ac:dyDescent="0.25">
      <c r="A101" s="25" t="s">
        <v>196</v>
      </c>
      <c r="B101" s="10" t="s">
        <v>197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2"/>
      <c r="S101" s="46">
        <v>0</v>
      </c>
      <c r="T101" s="46">
        <v>0</v>
      </c>
    </row>
    <row r="102" spans="1:20" ht="25.5" x14ac:dyDescent="0.25">
      <c r="A102" s="25" t="s">
        <v>198</v>
      </c>
      <c r="B102" s="10" t="s">
        <v>199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2"/>
      <c r="S102" s="46">
        <v>0</v>
      </c>
      <c r="T102" s="46">
        <v>0</v>
      </c>
    </row>
    <row r="103" spans="1:20" ht="25.5" x14ac:dyDescent="0.25">
      <c r="A103" s="25" t="s">
        <v>200</v>
      </c>
      <c r="B103" s="10" t="s">
        <v>201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2"/>
      <c r="S103" s="46">
        <v>0</v>
      </c>
      <c r="T103" s="46">
        <v>0</v>
      </c>
    </row>
    <row r="104" spans="1:20" ht="25.5" x14ac:dyDescent="0.25">
      <c r="A104" s="25" t="s">
        <v>202</v>
      </c>
      <c r="B104" s="10" t="s">
        <v>203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2"/>
      <c r="S104" s="46">
        <v>0</v>
      </c>
      <c r="T104" s="46">
        <v>0</v>
      </c>
    </row>
    <row r="105" spans="1:20" ht="15" customHeight="1" x14ac:dyDescent="0.25">
      <c r="A105" s="24" t="s">
        <v>204</v>
      </c>
      <c r="B105" s="13" t="s">
        <v>205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5"/>
      <c r="S105" s="50">
        <f>S66+S73</f>
        <v>0</v>
      </c>
      <c r="T105" s="50">
        <f>T66+T73</f>
        <v>0</v>
      </c>
    </row>
    <row r="106" spans="1:20" ht="25.5" x14ac:dyDescent="0.25">
      <c r="A106" s="24" t="s">
        <v>206</v>
      </c>
      <c r="B106" s="13" t="s">
        <v>207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5"/>
      <c r="S106" s="49">
        <v>0</v>
      </c>
      <c r="T106" s="49">
        <v>0</v>
      </c>
    </row>
    <row r="107" spans="1:20" ht="25.5" x14ac:dyDescent="0.25">
      <c r="A107" s="25" t="s">
        <v>208</v>
      </c>
      <c r="B107" s="10" t="s">
        <v>209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2"/>
      <c r="S107" s="46">
        <v>0</v>
      </c>
      <c r="T107" s="46">
        <v>0</v>
      </c>
    </row>
    <row r="108" spans="1:20" ht="25.5" x14ac:dyDescent="0.25">
      <c r="A108" s="24" t="s">
        <v>210</v>
      </c>
      <c r="B108" s="13" t="s">
        <v>211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5"/>
      <c r="S108" s="49">
        <v>0</v>
      </c>
      <c r="T108" s="49">
        <v>0</v>
      </c>
    </row>
    <row r="109" spans="1:20" ht="25.5" x14ac:dyDescent="0.25">
      <c r="A109" s="25" t="s">
        <v>212</v>
      </c>
      <c r="B109" s="10" t="s">
        <v>213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2"/>
      <c r="S109" s="46">
        <v>0</v>
      </c>
      <c r="T109" s="46">
        <v>0</v>
      </c>
    </row>
    <row r="110" spans="1:20" ht="25.5" x14ac:dyDescent="0.25">
      <c r="A110" s="24" t="s">
        <v>214</v>
      </c>
      <c r="B110" s="13" t="s">
        <v>215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5"/>
      <c r="S110" s="49">
        <v>0</v>
      </c>
      <c r="T110" s="49">
        <v>0</v>
      </c>
    </row>
    <row r="111" spans="1:20" x14ac:dyDescent="0.25">
      <c r="A111" s="25" t="s">
        <v>216</v>
      </c>
      <c r="B111" s="10" t="s">
        <v>217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2"/>
      <c r="S111" s="46">
        <v>0</v>
      </c>
      <c r="T111" s="46">
        <v>0</v>
      </c>
    </row>
    <row r="112" spans="1:20" ht="25.5" x14ac:dyDescent="0.25">
      <c r="A112" s="25" t="s">
        <v>218</v>
      </c>
      <c r="B112" s="10" t="s">
        <v>219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2"/>
      <c r="S112" s="46">
        <v>0</v>
      </c>
      <c r="T112" s="46">
        <v>0</v>
      </c>
    </row>
    <row r="113" spans="1:20" ht="25.5" x14ac:dyDescent="0.25">
      <c r="A113" s="25" t="s">
        <v>220</v>
      </c>
      <c r="B113" s="10" t="s">
        <v>221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2"/>
      <c r="S113" s="46">
        <v>0</v>
      </c>
      <c r="T113" s="46">
        <v>0</v>
      </c>
    </row>
    <row r="114" spans="1:20" x14ac:dyDescent="0.25">
      <c r="A114" s="25" t="s">
        <v>222</v>
      </c>
      <c r="B114" s="10" t="s">
        <v>223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2"/>
      <c r="S114" s="46">
        <v>0</v>
      </c>
      <c r="T114" s="46">
        <v>0</v>
      </c>
    </row>
    <row r="115" spans="1:20" ht="25.5" x14ac:dyDescent="0.25">
      <c r="A115" s="25" t="s">
        <v>224</v>
      </c>
      <c r="B115" s="10" t="s">
        <v>225</v>
      </c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2"/>
      <c r="S115" s="46">
        <v>0</v>
      </c>
      <c r="T115" s="46">
        <v>0</v>
      </c>
    </row>
    <row r="116" spans="1:20" ht="25.5" x14ac:dyDescent="0.25">
      <c r="A116" s="25" t="s">
        <v>226</v>
      </c>
      <c r="B116" s="10" t="s">
        <v>227</v>
      </c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2"/>
      <c r="S116" s="46">
        <v>0</v>
      </c>
      <c r="T116" s="46">
        <v>0</v>
      </c>
    </row>
    <row r="117" spans="1:20" ht="25.5" x14ac:dyDescent="0.25">
      <c r="A117" s="24" t="s">
        <v>228</v>
      </c>
      <c r="B117" s="13" t="s">
        <v>229</v>
      </c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5"/>
      <c r="S117" s="49">
        <v>0</v>
      </c>
      <c r="T117" s="49">
        <v>24</v>
      </c>
    </row>
    <row r="118" spans="1:20" ht="25.5" x14ac:dyDescent="0.25">
      <c r="A118" s="25" t="s">
        <v>230</v>
      </c>
      <c r="B118" s="10" t="s">
        <v>231</v>
      </c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2"/>
      <c r="S118" s="46">
        <v>0</v>
      </c>
      <c r="T118" s="46">
        <v>0</v>
      </c>
    </row>
    <row r="119" spans="1:20" x14ac:dyDescent="0.25">
      <c r="A119" s="25" t="s">
        <v>232</v>
      </c>
      <c r="B119" s="10" t="s">
        <v>233</v>
      </c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2"/>
      <c r="S119" s="46">
        <v>0</v>
      </c>
      <c r="T119" s="46">
        <v>0</v>
      </c>
    </row>
    <row r="120" spans="1:20" x14ac:dyDescent="0.25">
      <c r="A120" s="25" t="s">
        <v>234</v>
      </c>
      <c r="B120" s="10" t="s">
        <v>235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2"/>
      <c r="S120" s="46">
        <v>0</v>
      </c>
      <c r="T120" s="46">
        <v>0</v>
      </c>
    </row>
    <row r="121" spans="1:20" ht="25.5" x14ac:dyDescent="0.25">
      <c r="A121" s="25" t="s">
        <v>236</v>
      </c>
      <c r="B121" s="10" t="s">
        <v>237</v>
      </c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2"/>
      <c r="S121" s="46">
        <v>0</v>
      </c>
      <c r="T121" s="46">
        <v>0</v>
      </c>
    </row>
    <row r="122" spans="1:20" ht="25.5" x14ac:dyDescent="0.25">
      <c r="A122" s="25" t="s">
        <v>238</v>
      </c>
      <c r="B122" s="10" t="s">
        <v>239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2"/>
      <c r="S122" s="46">
        <v>0</v>
      </c>
      <c r="T122" s="46">
        <v>24</v>
      </c>
    </row>
    <row r="123" spans="1:20" x14ac:dyDescent="0.25">
      <c r="A123" s="25" t="s">
        <v>240</v>
      </c>
      <c r="B123" s="10" t="s">
        <v>241</v>
      </c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2"/>
      <c r="S123" s="46">
        <v>0</v>
      </c>
      <c r="T123" s="46">
        <v>0</v>
      </c>
    </row>
    <row r="124" spans="1:20" ht="25.5" x14ac:dyDescent="0.25">
      <c r="A124" s="25" t="s">
        <v>242</v>
      </c>
      <c r="B124" s="10" t="s">
        <v>243</v>
      </c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2"/>
      <c r="S124" s="46">
        <v>0</v>
      </c>
      <c r="T124" s="46">
        <v>0</v>
      </c>
    </row>
    <row r="125" spans="1:20" ht="25.5" x14ac:dyDescent="0.25">
      <c r="A125" s="25" t="s">
        <v>244</v>
      </c>
      <c r="B125" s="10" t="s">
        <v>245</v>
      </c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2"/>
      <c r="S125" s="46">
        <v>0</v>
      </c>
      <c r="T125" s="46">
        <v>0</v>
      </c>
    </row>
    <row r="126" spans="1:20" ht="25.5" x14ac:dyDescent="0.25">
      <c r="A126" s="25" t="s">
        <v>246</v>
      </c>
      <c r="B126" s="10" t="s">
        <v>247</v>
      </c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2"/>
      <c r="S126" s="46">
        <v>0</v>
      </c>
      <c r="T126" s="46">
        <v>0</v>
      </c>
    </row>
    <row r="127" spans="1:20" ht="25.5" x14ac:dyDescent="0.25">
      <c r="A127" s="24" t="s">
        <v>248</v>
      </c>
      <c r="B127" s="13" t="s">
        <v>249</v>
      </c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5"/>
      <c r="S127" s="49">
        <v>0</v>
      </c>
      <c r="T127" s="49">
        <v>0</v>
      </c>
    </row>
    <row r="128" spans="1:20" ht="25.5" x14ac:dyDescent="0.25">
      <c r="A128" s="25" t="s">
        <v>250</v>
      </c>
      <c r="B128" s="10" t="s">
        <v>251</v>
      </c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2"/>
      <c r="S128" s="46">
        <v>0</v>
      </c>
      <c r="T128" s="46">
        <v>0</v>
      </c>
    </row>
    <row r="129" spans="1:20" ht="25.5" x14ac:dyDescent="0.25">
      <c r="A129" s="25" t="s">
        <v>252</v>
      </c>
      <c r="B129" s="10" t="s">
        <v>253</v>
      </c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2"/>
      <c r="S129" s="46">
        <v>0</v>
      </c>
      <c r="T129" s="46">
        <v>0</v>
      </c>
    </row>
    <row r="130" spans="1:20" ht="25.5" x14ac:dyDescent="0.25">
      <c r="A130" s="25" t="s">
        <v>254</v>
      </c>
      <c r="B130" s="10" t="s">
        <v>255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2"/>
      <c r="S130" s="46">
        <v>0</v>
      </c>
      <c r="T130" s="46">
        <v>0</v>
      </c>
    </row>
    <row r="131" spans="1:20" ht="25.5" x14ac:dyDescent="0.25">
      <c r="A131" s="25" t="s">
        <v>256</v>
      </c>
      <c r="B131" s="10" t="s">
        <v>257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2"/>
      <c r="S131" s="46">
        <v>0</v>
      </c>
      <c r="T131" s="46">
        <v>0</v>
      </c>
    </row>
    <row r="132" spans="1:20" ht="25.5" x14ac:dyDescent="0.25">
      <c r="A132" s="25" t="s">
        <v>258</v>
      </c>
      <c r="B132" s="10" t="s">
        <v>259</v>
      </c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2"/>
      <c r="S132" s="46">
        <v>0</v>
      </c>
      <c r="T132" s="46">
        <v>0</v>
      </c>
    </row>
    <row r="133" spans="1:20" ht="25.5" x14ac:dyDescent="0.25">
      <c r="A133" s="24" t="s">
        <v>260</v>
      </c>
      <c r="B133" s="13" t="s">
        <v>261</v>
      </c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5"/>
      <c r="S133" s="49">
        <v>0</v>
      </c>
      <c r="T133" s="49">
        <v>0</v>
      </c>
    </row>
    <row r="134" spans="1:20" ht="25.5" x14ac:dyDescent="0.25">
      <c r="A134" s="25" t="s">
        <v>262</v>
      </c>
      <c r="B134" s="10" t="s">
        <v>263</v>
      </c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2"/>
      <c r="S134" s="46">
        <v>0</v>
      </c>
      <c r="T134" s="46">
        <v>0</v>
      </c>
    </row>
    <row r="135" spans="1:20" ht="38.25" x14ac:dyDescent="0.25">
      <c r="A135" s="25" t="s">
        <v>264</v>
      </c>
      <c r="B135" s="10" t="s">
        <v>265</v>
      </c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2"/>
      <c r="S135" s="46">
        <v>0</v>
      </c>
      <c r="T135" s="46">
        <v>0</v>
      </c>
    </row>
    <row r="136" spans="1:20" ht="25.5" x14ac:dyDescent="0.25">
      <c r="A136" s="25" t="s">
        <v>266</v>
      </c>
      <c r="B136" s="10" t="s">
        <v>267</v>
      </c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2"/>
      <c r="S136" s="46">
        <v>0</v>
      </c>
      <c r="T136" s="46">
        <v>0</v>
      </c>
    </row>
    <row r="137" spans="1:20" ht="25.5" x14ac:dyDescent="0.25">
      <c r="A137" s="24" t="s">
        <v>268</v>
      </c>
      <c r="B137" s="13" t="s">
        <v>269</v>
      </c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5"/>
      <c r="S137" s="49">
        <v>0</v>
      </c>
      <c r="T137" s="49">
        <v>0</v>
      </c>
    </row>
    <row r="138" spans="1:20" ht="25.5" x14ac:dyDescent="0.25">
      <c r="A138" s="25" t="s">
        <v>270</v>
      </c>
      <c r="B138" s="10" t="s">
        <v>271</v>
      </c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2"/>
      <c r="S138" s="46">
        <v>0</v>
      </c>
      <c r="T138" s="46">
        <v>0</v>
      </c>
    </row>
    <row r="139" spans="1:20" ht="38.25" x14ac:dyDescent="0.25">
      <c r="A139" s="25" t="s">
        <v>272</v>
      </c>
      <c r="B139" s="10" t="s">
        <v>273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2"/>
      <c r="S139" s="46">
        <v>0</v>
      </c>
      <c r="T139" s="46">
        <v>0</v>
      </c>
    </row>
    <row r="140" spans="1:20" ht="25.5" x14ac:dyDescent="0.25">
      <c r="A140" s="25" t="s">
        <v>274</v>
      </c>
      <c r="B140" s="10" t="s">
        <v>275</v>
      </c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2"/>
      <c r="S140" s="46">
        <v>0</v>
      </c>
      <c r="T140" s="46">
        <v>0</v>
      </c>
    </row>
    <row r="141" spans="1:20" ht="25.5" x14ac:dyDescent="0.25">
      <c r="A141" s="24" t="s">
        <v>276</v>
      </c>
      <c r="B141" s="13" t="s">
        <v>277</v>
      </c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5"/>
      <c r="S141" s="49">
        <v>0</v>
      </c>
      <c r="T141" s="49">
        <v>0</v>
      </c>
    </row>
    <row r="142" spans="1:20" ht="25.5" x14ac:dyDescent="0.25">
      <c r="A142" s="25" t="s">
        <v>278</v>
      </c>
      <c r="B142" s="10" t="s">
        <v>279</v>
      </c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2"/>
      <c r="S142" s="46">
        <v>0</v>
      </c>
      <c r="T142" s="46">
        <v>0</v>
      </c>
    </row>
    <row r="143" spans="1:20" ht="25.5" x14ac:dyDescent="0.25">
      <c r="A143" s="25" t="s">
        <v>280</v>
      </c>
      <c r="B143" s="10" t="s">
        <v>281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2"/>
      <c r="S143" s="46">
        <v>0</v>
      </c>
      <c r="T143" s="46">
        <v>0</v>
      </c>
    </row>
    <row r="144" spans="1:20" ht="25.5" x14ac:dyDescent="0.25">
      <c r="A144" s="25" t="s">
        <v>282</v>
      </c>
      <c r="B144" s="10" t="s">
        <v>283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2"/>
      <c r="S144" s="46">
        <v>0</v>
      </c>
      <c r="T144" s="46">
        <v>0</v>
      </c>
    </row>
    <row r="145" spans="1:20" ht="15" customHeight="1" x14ac:dyDescent="0.25">
      <c r="A145" s="24" t="s">
        <v>284</v>
      </c>
      <c r="B145" s="13" t="s">
        <v>285</v>
      </c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5"/>
      <c r="S145" s="49">
        <v>0</v>
      </c>
      <c r="T145" s="49">
        <v>24</v>
      </c>
    </row>
    <row r="146" spans="1:20" ht="15" customHeight="1" x14ac:dyDescent="0.25">
      <c r="A146" s="27" t="s">
        <v>286</v>
      </c>
      <c r="B146" s="13" t="s">
        <v>287</v>
      </c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5"/>
      <c r="S146" s="49">
        <v>0</v>
      </c>
      <c r="T146" s="49">
        <v>0</v>
      </c>
    </row>
    <row r="147" spans="1:20" ht="15" customHeight="1" x14ac:dyDescent="0.25">
      <c r="A147" s="26" t="s">
        <v>288</v>
      </c>
      <c r="B147" s="10" t="s">
        <v>289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2"/>
      <c r="S147" s="46">
        <v>0</v>
      </c>
      <c r="T147" s="46">
        <v>0</v>
      </c>
    </row>
    <row r="148" spans="1:20" ht="15" customHeight="1" x14ac:dyDescent="0.25">
      <c r="A148" s="26" t="s">
        <v>290</v>
      </c>
      <c r="B148" s="10" t="s">
        <v>291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2"/>
      <c r="S148" s="46">
        <v>0</v>
      </c>
      <c r="T148" s="46">
        <v>0</v>
      </c>
    </row>
    <row r="149" spans="1:20" ht="15" customHeight="1" x14ac:dyDescent="0.25">
      <c r="A149" s="26" t="s">
        <v>292</v>
      </c>
      <c r="B149" s="10" t="s">
        <v>293</v>
      </c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2"/>
      <c r="S149" s="46">
        <v>0</v>
      </c>
      <c r="T149" s="46">
        <v>0</v>
      </c>
    </row>
    <row r="150" spans="1:20" ht="15" customHeight="1" x14ac:dyDescent="0.25">
      <c r="A150" s="26" t="s">
        <v>294</v>
      </c>
      <c r="B150" s="10" t="s">
        <v>295</v>
      </c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2"/>
      <c r="S150" s="46">
        <v>0</v>
      </c>
      <c r="T150" s="46">
        <v>0</v>
      </c>
    </row>
    <row r="151" spans="1:20" ht="15" customHeight="1" x14ac:dyDescent="0.25">
      <c r="A151" s="26" t="s">
        <v>296</v>
      </c>
      <c r="B151" s="10" t="s">
        <v>297</v>
      </c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2"/>
      <c r="S151" s="46">
        <v>0</v>
      </c>
      <c r="T151" s="46">
        <v>0</v>
      </c>
    </row>
    <row r="152" spans="1:20" ht="15" customHeight="1" x14ac:dyDescent="0.25">
      <c r="A152" s="26" t="s">
        <v>298</v>
      </c>
      <c r="B152" s="10" t="s">
        <v>299</v>
      </c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2"/>
      <c r="S152" s="46">
        <v>0</v>
      </c>
      <c r="T152" s="46">
        <v>0</v>
      </c>
    </row>
    <row r="153" spans="1:20" ht="15" customHeight="1" x14ac:dyDescent="0.25">
      <c r="A153" s="27" t="s">
        <v>300</v>
      </c>
      <c r="B153" s="13" t="s">
        <v>301</v>
      </c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5"/>
      <c r="S153" s="49">
        <v>0</v>
      </c>
      <c r="T153" s="49">
        <v>0</v>
      </c>
    </row>
    <row r="154" spans="1:20" ht="15" customHeight="1" x14ac:dyDescent="0.25">
      <c r="A154" s="27" t="s">
        <v>302</v>
      </c>
      <c r="B154" s="13" t="s">
        <v>303</v>
      </c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5"/>
      <c r="S154" s="49">
        <v>0</v>
      </c>
      <c r="T154" s="49">
        <v>0</v>
      </c>
    </row>
    <row r="155" spans="1:20" ht="15" customHeight="1" x14ac:dyDescent="0.25">
      <c r="A155" s="27" t="s">
        <v>304</v>
      </c>
      <c r="B155" s="13" t="s">
        <v>305</v>
      </c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5"/>
      <c r="S155" s="49">
        <v>12</v>
      </c>
      <c r="T155" s="49">
        <v>35</v>
      </c>
    </row>
    <row r="156" spans="1:20" ht="25.5" x14ac:dyDescent="0.25">
      <c r="A156" s="27" t="s">
        <v>306</v>
      </c>
      <c r="B156" s="13" t="s">
        <v>307</v>
      </c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5"/>
      <c r="S156" s="49">
        <v>0</v>
      </c>
      <c r="T156" s="49">
        <v>0</v>
      </c>
    </row>
    <row r="157" spans="1:20" ht="25.5" x14ac:dyDescent="0.25">
      <c r="A157" s="27" t="s">
        <v>308</v>
      </c>
      <c r="B157" s="13" t="s">
        <v>309</v>
      </c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5"/>
      <c r="S157" s="49">
        <v>0</v>
      </c>
      <c r="T157" s="49">
        <v>0</v>
      </c>
    </row>
    <row r="158" spans="1:20" ht="25.5" x14ac:dyDescent="0.25">
      <c r="A158" s="27" t="s">
        <v>310</v>
      </c>
      <c r="B158" s="13" t="s">
        <v>311</v>
      </c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5"/>
      <c r="S158" s="49">
        <v>0</v>
      </c>
      <c r="T158" s="49">
        <v>0</v>
      </c>
    </row>
    <row r="159" spans="1:20" ht="25.5" x14ac:dyDescent="0.25">
      <c r="A159" s="27" t="s">
        <v>312</v>
      </c>
      <c r="B159" s="13" t="s">
        <v>313</v>
      </c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5"/>
      <c r="S159" s="49">
        <v>0</v>
      </c>
      <c r="T159" s="49">
        <v>0</v>
      </c>
    </row>
    <row r="160" spans="1:20" ht="15" customHeight="1" x14ac:dyDescent="0.25">
      <c r="A160" s="27" t="s">
        <v>314</v>
      </c>
      <c r="B160" s="13" t="s">
        <v>315</v>
      </c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5"/>
      <c r="S160" s="49">
        <v>0</v>
      </c>
      <c r="T160" s="49">
        <v>0</v>
      </c>
    </row>
    <row r="161" spans="1:20" ht="15" customHeight="1" x14ac:dyDescent="0.25">
      <c r="A161" s="27" t="s">
        <v>316</v>
      </c>
      <c r="B161" s="13" t="s">
        <v>317</v>
      </c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5"/>
      <c r="S161" s="50">
        <f>S146+S155</f>
        <v>12</v>
      </c>
      <c r="T161" s="50">
        <f>T146+T155</f>
        <v>35</v>
      </c>
    </row>
    <row r="162" spans="1:20" ht="15" customHeight="1" x14ac:dyDescent="0.25">
      <c r="A162" s="27" t="s">
        <v>318</v>
      </c>
      <c r="B162" s="13" t="s">
        <v>319</v>
      </c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5"/>
      <c r="S162" s="50">
        <f>S161+S105</f>
        <v>12</v>
      </c>
      <c r="T162" s="50">
        <v>59</v>
      </c>
    </row>
    <row r="163" spans="1:20" ht="15" customHeight="1" x14ac:dyDescent="0.25">
      <c r="A163" s="26">
        <v>159</v>
      </c>
      <c r="B163" s="84" t="s">
        <v>498</v>
      </c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5"/>
      <c r="S163" s="47">
        <v>0</v>
      </c>
      <c r="T163" s="47">
        <v>-24</v>
      </c>
    </row>
    <row r="164" spans="1:20" ht="15" customHeight="1" x14ac:dyDescent="0.25">
      <c r="A164" s="26">
        <v>160</v>
      </c>
      <c r="B164" s="84" t="s">
        <v>499</v>
      </c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5"/>
      <c r="S164" s="47">
        <v>0</v>
      </c>
      <c r="T164" s="47">
        <v>0</v>
      </c>
    </row>
    <row r="165" spans="1:20" ht="15" customHeight="1" x14ac:dyDescent="0.25">
      <c r="A165" s="26">
        <v>161</v>
      </c>
      <c r="B165" s="84" t="s">
        <v>500</v>
      </c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5"/>
      <c r="S165" s="47">
        <v>0</v>
      </c>
      <c r="T165" s="47">
        <v>0</v>
      </c>
    </row>
    <row r="166" spans="1:20" ht="15" customHeight="1" x14ac:dyDescent="0.25">
      <c r="A166" s="26">
        <v>162</v>
      </c>
      <c r="B166" s="82" t="s">
        <v>501</v>
      </c>
      <c r="C166" s="81">
        <v>165</v>
      </c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5"/>
      <c r="S166" s="47">
        <v>0</v>
      </c>
      <c r="T166" s="47">
        <v>0</v>
      </c>
    </row>
    <row r="167" spans="1:20" ht="15" customHeight="1" x14ac:dyDescent="0.25">
      <c r="A167" s="27">
        <v>163</v>
      </c>
      <c r="B167" s="83" t="s">
        <v>502</v>
      </c>
      <c r="C167" s="81">
        <v>166</v>
      </c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5"/>
      <c r="S167" s="50">
        <v>0</v>
      </c>
      <c r="T167" s="50">
        <v>-24</v>
      </c>
    </row>
    <row r="168" spans="1:20" ht="15" customHeight="1" x14ac:dyDescent="0.25">
      <c r="A168" s="26">
        <v>164</v>
      </c>
      <c r="B168" s="82" t="s">
        <v>503</v>
      </c>
      <c r="C168" s="81">
        <v>167</v>
      </c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5"/>
      <c r="S168" s="47">
        <v>0</v>
      </c>
      <c r="T168" s="47">
        <v>0</v>
      </c>
    </row>
    <row r="169" spans="1:20" ht="15" customHeight="1" x14ac:dyDescent="0.25">
      <c r="A169" s="26">
        <v>165</v>
      </c>
      <c r="B169" s="82" t="s">
        <v>504</v>
      </c>
      <c r="C169" s="81">
        <v>168</v>
      </c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5"/>
      <c r="S169" s="47">
        <v>0</v>
      </c>
      <c r="T169" s="47">
        <v>0</v>
      </c>
    </row>
    <row r="170" spans="1:20" ht="15" customHeight="1" x14ac:dyDescent="0.25">
      <c r="A170" s="27">
        <v>166</v>
      </c>
      <c r="B170" s="83" t="s">
        <v>505</v>
      </c>
      <c r="C170" s="80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5"/>
      <c r="S170" s="50">
        <v>0</v>
      </c>
      <c r="T170" s="50">
        <v>0</v>
      </c>
    </row>
    <row r="171" spans="1:20" ht="15" customHeight="1" x14ac:dyDescent="0.25">
      <c r="A171" s="26" t="s">
        <v>320</v>
      </c>
      <c r="B171" s="10" t="s">
        <v>321</v>
      </c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2"/>
      <c r="S171" s="46">
        <v>0</v>
      </c>
      <c r="T171" s="46">
        <v>166</v>
      </c>
    </row>
    <row r="172" spans="1:20" ht="25.5" x14ac:dyDescent="0.25">
      <c r="A172" s="26" t="s">
        <v>322</v>
      </c>
      <c r="B172" s="10" t="s">
        <v>323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2"/>
      <c r="S172" s="46">
        <v>0</v>
      </c>
      <c r="T172" s="46">
        <v>0</v>
      </c>
    </row>
    <row r="173" spans="1:20" ht="15" customHeight="1" x14ac:dyDescent="0.25">
      <c r="A173" s="27" t="s">
        <v>324</v>
      </c>
      <c r="B173" s="13" t="s">
        <v>325</v>
      </c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5"/>
      <c r="S173" s="50">
        <v>0</v>
      </c>
      <c r="T173" s="50">
        <v>142</v>
      </c>
    </row>
    <row r="174" spans="1:20" ht="15" customHeight="1" x14ac:dyDescent="0.25">
      <c r="A174" s="26" t="s">
        <v>326</v>
      </c>
      <c r="B174" s="7" t="s">
        <v>327</v>
      </c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9"/>
      <c r="S174" s="46">
        <v>0</v>
      </c>
      <c r="T174" s="46">
        <v>0</v>
      </c>
    </row>
    <row r="175" spans="1:20" ht="15" customHeight="1" x14ac:dyDescent="0.25">
      <c r="A175" s="26" t="s">
        <v>328</v>
      </c>
      <c r="B175" s="7" t="s">
        <v>329</v>
      </c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9"/>
      <c r="S175" s="46">
        <v>0</v>
      </c>
      <c r="T175" s="46">
        <v>0</v>
      </c>
    </row>
    <row r="176" spans="1:20" ht="15" customHeight="1" x14ac:dyDescent="0.25">
      <c r="A176" s="26" t="s">
        <v>330</v>
      </c>
      <c r="B176" s="7" t="s">
        <v>331</v>
      </c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9"/>
      <c r="S176" s="46">
        <v>0</v>
      </c>
      <c r="T176" s="46">
        <v>0</v>
      </c>
    </row>
    <row r="177" spans="1:20" ht="15" customHeight="1" thickBot="1" x14ac:dyDescent="0.3">
      <c r="A177" s="28" t="s">
        <v>332</v>
      </c>
      <c r="B177" s="36" t="s">
        <v>333</v>
      </c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8"/>
      <c r="S177" s="55">
        <v>0</v>
      </c>
      <c r="T177" s="55">
        <v>0</v>
      </c>
    </row>
    <row r="178" spans="1:20" ht="15" customHeight="1" thickBot="1" x14ac:dyDescent="0.3">
      <c r="A178" s="43" t="s">
        <v>334</v>
      </c>
      <c r="B178" s="33" t="s">
        <v>335</v>
      </c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5"/>
      <c r="S178" s="70">
        <f>S32+S61+S162+S173+S177+S38</f>
        <v>208417</v>
      </c>
      <c r="T178" s="70">
        <f>T32+T61+T162+T173+T177+T38</f>
        <v>235347</v>
      </c>
    </row>
    <row r="179" spans="1:20" ht="15" customHeight="1" x14ac:dyDescent="0.25">
      <c r="A179" s="39" t="s">
        <v>336</v>
      </c>
      <c r="B179" s="40" t="s">
        <v>337</v>
      </c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2"/>
      <c r="S179" s="48">
        <v>18285</v>
      </c>
      <c r="T179" s="48">
        <v>18285</v>
      </c>
    </row>
    <row r="180" spans="1:20" ht="15" customHeight="1" x14ac:dyDescent="0.25">
      <c r="A180" s="26" t="s">
        <v>338</v>
      </c>
      <c r="B180" s="7" t="s">
        <v>339</v>
      </c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9"/>
      <c r="S180" s="46">
        <v>0</v>
      </c>
      <c r="T180" s="46">
        <v>0</v>
      </c>
    </row>
    <row r="181" spans="1:20" ht="15" customHeight="1" x14ac:dyDescent="0.25">
      <c r="A181" s="26" t="s">
        <v>340</v>
      </c>
      <c r="B181" s="7" t="s">
        <v>341</v>
      </c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9"/>
      <c r="S181" s="46">
        <v>151</v>
      </c>
      <c r="T181" s="46">
        <v>151</v>
      </c>
    </row>
    <row r="182" spans="1:20" ht="15" customHeight="1" x14ac:dyDescent="0.25">
      <c r="A182" s="26" t="s">
        <v>342</v>
      </c>
      <c r="B182" s="7" t="s">
        <v>343</v>
      </c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9"/>
      <c r="S182" s="46">
        <v>-3922</v>
      </c>
      <c r="T182" s="46">
        <v>-26371</v>
      </c>
    </row>
    <row r="183" spans="1:20" ht="15" customHeight="1" x14ac:dyDescent="0.25">
      <c r="A183" s="26" t="s">
        <v>344</v>
      </c>
      <c r="B183" s="7" t="s">
        <v>345</v>
      </c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9"/>
      <c r="S183" s="46">
        <v>0</v>
      </c>
      <c r="T183" s="46">
        <v>0</v>
      </c>
    </row>
    <row r="184" spans="1:20" ht="15" customHeight="1" x14ac:dyDescent="0.25">
      <c r="A184" s="26" t="s">
        <v>346</v>
      </c>
      <c r="B184" s="7" t="s">
        <v>347</v>
      </c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9"/>
      <c r="S184" s="46">
        <v>-22449</v>
      </c>
      <c r="T184" s="46">
        <v>-5242</v>
      </c>
    </row>
    <row r="185" spans="1:20" ht="15" customHeight="1" x14ac:dyDescent="0.25">
      <c r="A185" s="27" t="s">
        <v>348</v>
      </c>
      <c r="B185" s="4" t="s">
        <v>349</v>
      </c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6"/>
      <c r="S185" s="71">
        <f>S179+S180+S181+S182+S183+S184</f>
        <v>-7935</v>
      </c>
      <c r="T185" s="71">
        <f>T179+T180+T181+T182+T183+T184</f>
        <v>-13177</v>
      </c>
    </row>
    <row r="186" spans="1:20" x14ac:dyDescent="0.25">
      <c r="A186" s="27" t="s">
        <v>350</v>
      </c>
      <c r="B186" s="56" t="s">
        <v>351</v>
      </c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8"/>
      <c r="S186" s="49">
        <v>0</v>
      </c>
      <c r="T186" s="49">
        <v>0</v>
      </c>
    </row>
    <row r="187" spans="1:20" ht="25.5" x14ac:dyDescent="0.25">
      <c r="A187" s="27" t="s">
        <v>352</v>
      </c>
      <c r="B187" s="56" t="s">
        <v>353</v>
      </c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8"/>
      <c r="S187" s="49">
        <v>0</v>
      </c>
      <c r="T187" s="49">
        <v>0</v>
      </c>
    </row>
    <row r="188" spans="1:20" x14ac:dyDescent="0.25">
      <c r="A188" s="27" t="s">
        <v>354</v>
      </c>
      <c r="B188" s="56" t="s">
        <v>355</v>
      </c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8"/>
      <c r="S188" s="49">
        <v>478</v>
      </c>
      <c r="T188" s="49">
        <v>927</v>
      </c>
    </row>
    <row r="189" spans="1:20" ht="25.5" x14ac:dyDescent="0.25">
      <c r="A189" s="27" t="s">
        <v>356</v>
      </c>
      <c r="B189" s="56" t="s">
        <v>357</v>
      </c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8"/>
      <c r="S189" s="49">
        <v>0</v>
      </c>
      <c r="T189" s="49">
        <v>0</v>
      </c>
    </row>
    <row r="190" spans="1:20" ht="25.5" x14ac:dyDescent="0.25">
      <c r="A190" s="27" t="s">
        <v>358</v>
      </c>
      <c r="B190" s="16" t="s">
        <v>359</v>
      </c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8"/>
      <c r="S190" s="49">
        <v>0</v>
      </c>
      <c r="T190" s="49">
        <v>0</v>
      </c>
    </row>
    <row r="191" spans="1:20" ht="25.5" x14ac:dyDescent="0.25">
      <c r="A191" s="26" t="s">
        <v>360</v>
      </c>
      <c r="B191" s="19" t="s">
        <v>361</v>
      </c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1"/>
      <c r="S191" s="46">
        <v>0</v>
      </c>
      <c r="T191" s="46">
        <v>0</v>
      </c>
    </row>
    <row r="192" spans="1:20" ht="25.5" x14ac:dyDescent="0.25">
      <c r="A192" s="26" t="s">
        <v>362</v>
      </c>
      <c r="B192" s="19" t="s">
        <v>363</v>
      </c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1"/>
      <c r="S192" s="46">
        <v>0</v>
      </c>
      <c r="T192" s="46">
        <v>0</v>
      </c>
    </row>
    <row r="193" spans="1:20" x14ac:dyDescent="0.25">
      <c r="A193" s="27" t="s">
        <v>364</v>
      </c>
      <c r="B193" s="56" t="s">
        <v>365</v>
      </c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8"/>
      <c r="S193" s="49">
        <v>0</v>
      </c>
      <c r="T193" s="49">
        <v>0</v>
      </c>
    </row>
    <row r="194" spans="1:20" x14ac:dyDescent="0.25">
      <c r="A194" s="27" t="s">
        <v>366</v>
      </c>
      <c r="B194" s="56" t="s">
        <v>367</v>
      </c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8"/>
      <c r="S194" s="49">
        <v>0</v>
      </c>
      <c r="T194" s="49">
        <v>0</v>
      </c>
    </row>
    <row r="195" spans="1:20" ht="25.5" x14ac:dyDescent="0.25">
      <c r="A195" s="27" t="s">
        <v>368</v>
      </c>
      <c r="B195" s="16" t="s">
        <v>369</v>
      </c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8"/>
      <c r="S195" s="49">
        <v>0</v>
      </c>
      <c r="T195" s="49">
        <v>0</v>
      </c>
    </row>
    <row r="196" spans="1:20" ht="25.5" x14ac:dyDescent="0.25">
      <c r="A196" s="26" t="s">
        <v>370</v>
      </c>
      <c r="B196" s="19" t="s">
        <v>371</v>
      </c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1"/>
      <c r="S196" s="46">
        <v>0</v>
      </c>
      <c r="T196" s="46">
        <v>0</v>
      </c>
    </row>
    <row r="197" spans="1:20" ht="25.5" x14ac:dyDescent="0.25">
      <c r="A197" s="26" t="s">
        <v>372</v>
      </c>
      <c r="B197" s="19" t="s">
        <v>373</v>
      </c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1"/>
      <c r="S197" s="46">
        <v>0</v>
      </c>
      <c r="T197" s="46">
        <v>0</v>
      </c>
    </row>
    <row r="198" spans="1:20" ht="25.5" x14ac:dyDescent="0.25">
      <c r="A198" s="27" t="s">
        <v>374</v>
      </c>
      <c r="B198" s="16" t="s">
        <v>375</v>
      </c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8"/>
      <c r="S198" s="49">
        <v>0</v>
      </c>
      <c r="T198" s="49">
        <v>0</v>
      </c>
    </row>
    <row r="199" spans="1:20" ht="25.5" x14ac:dyDescent="0.25">
      <c r="A199" s="26" t="s">
        <v>376</v>
      </c>
      <c r="B199" s="19" t="s">
        <v>377</v>
      </c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1"/>
      <c r="S199" s="46">
        <v>0</v>
      </c>
      <c r="T199" s="46">
        <v>0</v>
      </c>
    </row>
    <row r="200" spans="1:20" ht="25.5" x14ac:dyDescent="0.25">
      <c r="A200" s="26" t="s">
        <v>378</v>
      </c>
      <c r="B200" s="19" t="s">
        <v>379</v>
      </c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1"/>
      <c r="S200" s="46">
        <v>0</v>
      </c>
      <c r="T200" s="46">
        <v>0</v>
      </c>
    </row>
    <row r="201" spans="1:20" x14ac:dyDescent="0.25">
      <c r="A201" s="26" t="s">
        <v>380</v>
      </c>
      <c r="B201" s="19" t="s">
        <v>381</v>
      </c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1"/>
      <c r="S201" s="46">
        <v>0</v>
      </c>
      <c r="T201" s="46">
        <v>0</v>
      </c>
    </row>
    <row r="202" spans="1:20" ht="25.5" x14ac:dyDescent="0.25">
      <c r="A202" s="26" t="s">
        <v>382</v>
      </c>
      <c r="B202" s="19" t="s">
        <v>383</v>
      </c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1"/>
      <c r="S202" s="46">
        <v>0</v>
      </c>
      <c r="T202" s="46">
        <v>0</v>
      </c>
    </row>
    <row r="203" spans="1:20" ht="25.5" x14ac:dyDescent="0.25">
      <c r="A203" s="26" t="s">
        <v>384</v>
      </c>
      <c r="B203" s="19" t="s">
        <v>385</v>
      </c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1"/>
      <c r="S203" s="46">
        <v>0</v>
      </c>
      <c r="T203" s="46">
        <v>0</v>
      </c>
    </row>
    <row r="204" spans="1:20" ht="25.5" x14ac:dyDescent="0.25">
      <c r="A204" s="26" t="s">
        <v>386</v>
      </c>
      <c r="B204" s="19" t="s">
        <v>387</v>
      </c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1"/>
      <c r="S204" s="46">
        <v>0</v>
      </c>
      <c r="T204" s="46">
        <v>0</v>
      </c>
    </row>
    <row r="205" spans="1:20" ht="25.5" x14ac:dyDescent="0.25">
      <c r="A205" s="26" t="s">
        <v>388</v>
      </c>
      <c r="B205" s="19" t="s">
        <v>389</v>
      </c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1"/>
      <c r="S205" s="46">
        <v>0</v>
      </c>
      <c r="T205" s="46">
        <v>0</v>
      </c>
    </row>
    <row r="206" spans="1:20" x14ac:dyDescent="0.25">
      <c r="A206" s="26" t="s">
        <v>390</v>
      </c>
      <c r="B206" s="19" t="s">
        <v>391</v>
      </c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1"/>
      <c r="S206" s="46">
        <v>0</v>
      </c>
      <c r="T206" s="46">
        <v>0</v>
      </c>
    </row>
    <row r="207" spans="1:20" ht="25.5" x14ac:dyDescent="0.25">
      <c r="A207" s="26" t="s">
        <v>392</v>
      </c>
      <c r="B207" s="19" t="s">
        <v>393</v>
      </c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1"/>
      <c r="S207" s="46">
        <v>0</v>
      </c>
      <c r="T207" s="46">
        <v>0</v>
      </c>
    </row>
    <row r="208" spans="1:20" ht="25.5" x14ac:dyDescent="0.25">
      <c r="A208" s="26" t="s">
        <v>394</v>
      </c>
      <c r="B208" s="19" t="s">
        <v>395</v>
      </c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1"/>
      <c r="S208" s="46">
        <v>0</v>
      </c>
      <c r="T208" s="46">
        <v>0</v>
      </c>
    </row>
    <row r="209" spans="1:20" ht="25.5" x14ac:dyDescent="0.25">
      <c r="A209" s="26" t="s">
        <v>396</v>
      </c>
      <c r="B209" s="19" t="s">
        <v>397</v>
      </c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1"/>
      <c r="S209" s="46">
        <v>0</v>
      </c>
      <c r="T209" s="46">
        <v>0</v>
      </c>
    </row>
    <row r="210" spans="1:20" x14ac:dyDescent="0.25">
      <c r="A210" s="26" t="s">
        <v>398</v>
      </c>
      <c r="B210" s="19" t="s">
        <v>399</v>
      </c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1"/>
      <c r="S210" s="46">
        <v>0</v>
      </c>
      <c r="T210" s="46">
        <v>0</v>
      </c>
    </row>
    <row r="211" spans="1:20" ht="15" customHeight="1" x14ac:dyDescent="0.25">
      <c r="A211" s="27" t="s">
        <v>400</v>
      </c>
      <c r="B211" s="16" t="s">
        <v>401</v>
      </c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8"/>
      <c r="S211" s="50">
        <f>S186+S187+S188+S189+S190+S193+S194+S195+S198</f>
        <v>478</v>
      </c>
      <c r="T211" s="50">
        <f>T186+T187+T188+T189+T190+T193+T194+T195+T198</f>
        <v>927</v>
      </c>
    </row>
    <row r="212" spans="1:20" ht="25.5" x14ac:dyDescent="0.25">
      <c r="A212" s="27" t="s">
        <v>402</v>
      </c>
      <c r="B212" s="56" t="s">
        <v>403</v>
      </c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8"/>
      <c r="S212" s="49">
        <v>0</v>
      </c>
      <c r="T212" s="49">
        <v>0</v>
      </c>
    </row>
    <row r="213" spans="1:20" ht="25.5" x14ac:dyDescent="0.25">
      <c r="A213" s="27" t="s">
        <v>404</v>
      </c>
      <c r="B213" s="56" t="s">
        <v>405</v>
      </c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8"/>
      <c r="S213" s="49">
        <v>0</v>
      </c>
      <c r="T213" s="49">
        <v>0</v>
      </c>
    </row>
    <row r="214" spans="1:20" x14ac:dyDescent="0.25">
      <c r="A214" s="27" t="s">
        <v>406</v>
      </c>
      <c r="B214" s="56" t="s">
        <v>407</v>
      </c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8"/>
      <c r="S214" s="49">
        <v>902</v>
      </c>
      <c r="T214" s="49">
        <v>0</v>
      </c>
    </row>
    <row r="215" spans="1:20" ht="25.5" x14ac:dyDescent="0.25">
      <c r="A215" s="27" t="s">
        <v>408</v>
      </c>
      <c r="B215" s="56" t="s">
        <v>409</v>
      </c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8"/>
      <c r="S215" s="49">
        <v>0</v>
      </c>
      <c r="T215" s="49">
        <v>0</v>
      </c>
    </row>
    <row r="216" spans="1:20" ht="25.5" x14ac:dyDescent="0.25">
      <c r="A216" s="27" t="s">
        <v>410</v>
      </c>
      <c r="B216" s="16" t="s">
        <v>411</v>
      </c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8"/>
      <c r="S216" s="49">
        <v>0</v>
      </c>
      <c r="T216" s="49">
        <v>0</v>
      </c>
    </row>
    <row r="217" spans="1:20" ht="25.5" x14ac:dyDescent="0.25">
      <c r="A217" s="26" t="s">
        <v>412</v>
      </c>
      <c r="B217" s="19" t="s">
        <v>413</v>
      </c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1"/>
      <c r="S217" s="46">
        <v>0</v>
      </c>
      <c r="T217" s="46">
        <v>0</v>
      </c>
    </row>
    <row r="218" spans="1:20" ht="25.5" x14ac:dyDescent="0.25">
      <c r="A218" s="26" t="s">
        <v>414</v>
      </c>
      <c r="B218" s="19" t="s">
        <v>415</v>
      </c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1"/>
      <c r="S218" s="46">
        <v>0</v>
      </c>
      <c r="T218" s="46">
        <v>0</v>
      </c>
    </row>
    <row r="219" spans="1:20" x14ac:dyDescent="0.25">
      <c r="A219" s="27" t="s">
        <v>416</v>
      </c>
      <c r="B219" s="56" t="s">
        <v>417</v>
      </c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8"/>
      <c r="S219" s="49">
        <v>0</v>
      </c>
      <c r="T219" s="49">
        <v>0</v>
      </c>
    </row>
    <row r="220" spans="1:20" x14ac:dyDescent="0.25">
      <c r="A220" s="27" t="s">
        <v>418</v>
      </c>
      <c r="B220" s="56" t="s">
        <v>419</v>
      </c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8"/>
      <c r="S220" s="49">
        <v>0</v>
      </c>
      <c r="T220" s="49">
        <v>0</v>
      </c>
    </row>
    <row r="221" spans="1:20" ht="25.5" x14ac:dyDescent="0.25">
      <c r="A221" s="27" t="s">
        <v>420</v>
      </c>
      <c r="B221" s="16" t="s">
        <v>421</v>
      </c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8"/>
      <c r="S221" s="49">
        <v>0</v>
      </c>
      <c r="T221" s="49">
        <v>0</v>
      </c>
    </row>
    <row r="222" spans="1:20" ht="25.5" x14ac:dyDescent="0.25">
      <c r="A222" s="26" t="s">
        <v>422</v>
      </c>
      <c r="B222" s="19" t="s">
        <v>423</v>
      </c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1"/>
      <c r="S222" s="46">
        <v>0</v>
      </c>
      <c r="T222" s="46">
        <v>0</v>
      </c>
    </row>
    <row r="223" spans="1:20" ht="25.5" x14ac:dyDescent="0.25">
      <c r="A223" s="26" t="s">
        <v>424</v>
      </c>
      <c r="B223" s="19" t="s">
        <v>425</v>
      </c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1"/>
      <c r="S223" s="46">
        <v>0</v>
      </c>
      <c r="T223" s="46">
        <v>0</v>
      </c>
    </row>
    <row r="224" spans="1:20" ht="25.5" x14ac:dyDescent="0.25">
      <c r="A224" s="27" t="s">
        <v>426</v>
      </c>
      <c r="B224" s="16" t="s">
        <v>427</v>
      </c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8"/>
      <c r="S224" s="49">
        <v>0</v>
      </c>
      <c r="T224" s="49">
        <v>0</v>
      </c>
    </row>
    <row r="225" spans="1:20" ht="25.5" x14ac:dyDescent="0.25">
      <c r="A225" s="26" t="s">
        <v>428</v>
      </c>
      <c r="B225" s="19" t="s">
        <v>429</v>
      </c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1"/>
      <c r="S225" s="46">
        <v>0</v>
      </c>
      <c r="T225" s="46">
        <v>0</v>
      </c>
    </row>
    <row r="226" spans="1:20" ht="25.5" x14ac:dyDescent="0.25">
      <c r="A226" s="26" t="s">
        <v>430</v>
      </c>
      <c r="B226" s="19" t="s">
        <v>431</v>
      </c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1"/>
      <c r="S226" s="46">
        <v>0</v>
      </c>
      <c r="T226" s="46">
        <v>0</v>
      </c>
    </row>
    <row r="227" spans="1:20" ht="25.5" x14ac:dyDescent="0.25">
      <c r="A227" s="26" t="s">
        <v>432</v>
      </c>
      <c r="B227" s="19" t="s">
        <v>433</v>
      </c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1"/>
      <c r="S227" s="46">
        <v>0</v>
      </c>
      <c r="T227" s="46">
        <v>0</v>
      </c>
    </row>
    <row r="228" spans="1:20" ht="25.5" x14ac:dyDescent="0.25">
      <c r="A228" s="26" t="s">
        <v>434</v>
      </c>
      <c r="B228" s="19" t="s">
        <v>435</v>
      </c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1"/>
      <c r="S228" s="46">
        <v>0</v>
      </c>
      <c r="T228" s="46">
        <v>0</v>
      </c>
    </row>
    <row r="229" spans="1:20" ht="25.5" x14ac:dyDescent="0.25">
      <c r="A229" s="26" t="s">
        <v>436</v>
      </c>
      <c r="B229" s="19" t="s">
        <v>437</v>
      </c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1"/>
      <c r="S229" s="46">
        <v>0</v>
      </c>
      <c r="T229" s="46">
        <v>0</v>
      </c>
    </row>
    <row r="230" spans="1:20" ht="25.5" x14ac:dyDescent="0.25">
      <c r="A230" s="26" t="s">
        <v>438</v>
      </c>
      <c r="B230" s="19" t="s">
        <v>439</v>
      </c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1"/>
      <c r="S230" s="46">
        <v>0</v>
      </c>
      <c r="T230" s="46">
        <v>0</v>
      </c>
    </row>
    <row r="231" spans="1:20" ht="25.5" x14ac:dyDescent="0.25">
      <c r="A231" s="26" t="s">
        <v>440</v>
      </c>
      <c r="B231" s="19" t="s">
        <v>441</v>
      </c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1"/>
      <c r="S231" s="46">
        <v>0</v>
      </c>
      <c r="T231" s="46">
        <v>0</v>
      </c>
    </row>
    <row r="232" spans="1:20" ht="25.5" x14ac:dyDescent="0.25">
      <c r="A232" s="26" t="s">
        <v>442</v>
      </c>
      <c r="B232" s="19" t="s">
        <v>443</v>
      </c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1"/>
      <c r="S232" s="46">
        <v>0</v>
      </c>
      <c r="T232" s="46">
        <v>0</v>
      </c>
    </row>
    <row r="233" spans="1:20" x14ac:dyDescent="0.25">
      <c r="A233" s="26" t="s">
        <v>444</v>
      </c>
      <c r="B233" s="19" t="s">
        <v>445</v>
      </c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1"/>
      <c r="S233" s="46">
        <v>0</v>
      </c>
      <c r="T233" s="46">
        <v>0</v>
      </c>
    </row>
    <row r="234" spans="1:20" ht="15" customHeight="1" x14ac:dyDescent="0.25">
      <c r="A234" s="27" t="s">
        <v>446</v>
      </c>
      <c r="B234" s="16" t="s">
        <v>447</v>
      </c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8"/>
      <c r="S234" s="50">
        <f>S212+S213+S213+S214+S215+S216+S219+S220+S221+S224</f>
        <v>902</v>
      </c>
      <c r="T234" s="50">
        <f>T212+T213+T213+T214+T215+T216+T219+T220+T221+T224</f>
        <v>0</v>
      </c>
    </row>
    <row r="235" spans="1:20" ht="15" customHeight="1" x14ac:dyDescent="0.25">
      <c r="A235" s="27" t="s">
        <v>448</v>
      </c>
      <c r="B235" s="16" t="s">
        <v>449</v>
      </c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8"/>
      <c r="S235" s="50">
        <v>0</v>
      </c>
      <c r="T235" s="50">
        <v>0</v>
      </c>
    </row>
    <row r="236" spans="1:20" ht="15" customHeight="1" x14ac:dyDescent="0.25">
      <c r="A236" s="26" t="s">
        <v>450</v>
      </c>
      <c r="B236" s="19" t="s">
        <v>451</v>
      </c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1"/>
      <c r="S236" s="46">
        <v>0</v>
      </c>
      <c r="T236" s="46">
        <v>0</v>
      </c>
    </row>
    <row r="237" spans="1:20" ht="15" customHeight="1" x14ac:dyDescent="0.25">
      <c r="A237" s="26" t="s">
        <v>452</v>
      </c>
      <c r="B237" s="19" t="s">
        <v>453</v>
      </c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1"/>
      <c r="S237" s="46">
        <v>0</v>
      </c>
      <c r="T237" s="46">
        <v>0</v>
      </c>
    </row>
    <row r="238" spans="1:20" ht="15" customHeight="1" x14ac:dyDescent="0.25">
      <c r="A238" s="26" t="s">
        <v>454</v>
      </c>
      <c r="B238" s="19" t="s">
        <v>455</v>
      </c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1"/>
      <c r="S238" s="46">
        <v>0</v>
      </c>
      <c r="T238" s="46">
        <v>0</v>
      </c>
    </row>
    <row r="239" spans="1:20" ht="15" customHeight="1" x14ac:dyDescent="0.25">
      <c r="A239" s="27" t="s">
        <v>456</v>
      </c>
      <c r="B239" s="16" t="s">
        <v>457</v>
      </c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8"/>
      <c r="S239" s="49">
        <v>0</v>
      </c>
      <c r="T239" s="49">
        <v>0</v>
      </c>
    </row>
    <row r="240" spans="1:20" ht="15" customHeight="1" x14ac:dyDescent="0.25">
      <c r="A240" s="27" t="s">
        <v>458</v>
      </c>
      <c r="B240" s="16" t="s">
        <v>459</v>
      </c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8"/>
      <c r="S240" s="49">
        <v>0</v>
      </c>
      <c r="T240" s="49">
        <v>0</v>
      </c>
    </row>
    <row r="241" spans="1:20" ht="15" customHeight="1" x14ac:dyDescent="0.25">
      <c r="A241" s="27" t="s">
        <v>460</v>
      </c>
      <c r="B241" s="16" t="s">
        <v>461</v>
      </c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8"/>
      <c r="S241" s="49">
        <v>0</v>
      </c>
      <c r="T241" s="49">
        <v>0</v>
      </c>
    </row>
    <row r="242" spans="1:20" ht="25.5" x14ac:dyDescent="0.25">
      <c r="A242" s="27" t="s">
        <v>462</v>
      </c>
      <c r="B242" s="16" t="s">
        <v>463</v>
      </c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8"/>
      <c r="S242" s="49">
        <v>0</v>
      </c>
      <c r="T242" s="49">
        <v>0</v>
      </c>
    </row>
    <row r="243" spans="1:20" ht="25.5" x14ac:dyDescent="0.25">
      <c r="A243" s="27" t="s">
        <v>464</v>
      </c>
      <c r="B243" s="16" t="s">
        <v>465</v>
      </c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8"/>
      <c r="S243" s="49">
        <v>0</v>
      </c>
      <c r="T243" s="49">
        <v>0</v>
      </c>
    </row>
    <row r="244" spans="1:20" ht="25.5" x14ac:dyDescent="0.25">
      <c r="A244" s="27" t="s">
        <v>466</v>
      </c>
      <c r="B244" s="16" t="s">
        <v>467</v>
      </c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8"/>
      <c r="S244" s="49">
        <v>0</v>
      </c>
      <c r="T244" s="49">
        <v>0</v>
      </c>
    </row>
    <row r="245" spans="1:20" ht="15" customHeight="1" x14ac:dyDescent="0.25">
      <c r="A245" s="27" t="s">
        <v>468</v>
      </c>
      <c r="B245" s="16" t="s">
        <v>469</v>
      </c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8"/>
      <c r="S245" s="49">
        <v>0</v>
      </c>
      <c r="T245" s="49">
        <v>0</v>
      </c>
    </row>
    <row r="246" spans="1:20" ht="15" customHeight="1" x14ac:dyDescent="0.25">
      <c r="A246" s="27" t="s">
        <v>470</v>
      </c>
      <c r="B246" s="16" t="s">
        <v>471</v>
      </c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8"/>
      <c r="S246" s="49">
        <v>0</v>
      </c>
      <c r="T246" s="49">
        <v>0</v>
      </c>
    </row>
    <row r="247" spans="1:20" ht="15" customHeight="1" x14ac:dyDescent="0.25">
      <c r="A247" s="27" t="s">
        <v>472</v>
      </c>
      <c r="B247" s="16" t="s">
        <v>473</v>
      </c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8"/>
      <c r="S247" s="49">
        <v>0</v>
      </c>
      <c r="T247" s="49">
        <v>0</v>
      </c>
    </row>
    <row r="248" spans="1:20" ht="15" customHeight="1" x14ac:dyDescent="0.25">
      <c r="A248" s="27" t="s">
        <v>474</v>
      </c>
      <c r="B248" s="16" t="s">
        <v>475</v>
      </c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8"/>
      <c r="S248" s="50">
        <f>S235+S239+S240+S241+S242+S243+S244+S245+S246+S247</f>
        <v>0</v>
      </c>
      <c r="T248" s="50">
        <f>T235+T239+T240+T241+T242+T243+T244+T245+T246+T247</f>
        <v>0</v>
      </c>
    </row>
    <row r="249" spans="1:20" ht="15" customHeight="1" x14ac:dyDescent="0.25">
      <c r="A249" s="27" t="s">
        <v>476</v>
      </c>
      <c r="B249" s="16" t="s">
        <v>477</v>
      </c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8"/>
      <c r="S249" s="50">
        <f>S234+S248+S211</f>
        <v>1380</v>
      </c>
      <c r="T249" s="50">
        <f>T234+T248+T211</f>
        <v>927</v>
      </c>
    </row>
    <row r="250" spans="1:20" ht="15" customHeight="1" x14ac:dyDescent="0.25">
      <c r="A250" s="27" t="s">
        <v>478</v>
      </c>
      <c r="B250" s="16" t="s">
        <v>479</v>
      </c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8"/>
      <c r="S250" s="49">
        <v>0</v>
      </c>
      <c r="T250" s="49">
        <v>0</v>
      </c>
    </row>
    <row r="251" spans="1:20" ht="15" customHeight="1" x14ac:dyDescent="0.25">
      <c r="A251" s="26" t="s">
        <v>480</v>
      </c>
      <c r="B251" s="19" t="s">
        <v>481</v>
      </c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1"/>
      <c r="S251" s="46">
        <v>0</v>
      </c>
      <c r="T251" s="46">
        <v>0</v>
      </c>
    </row>
    <row r="252" spans="1:20" ht="15" customHeight="1" x14ac:dyDescent="0.25">
      <c r="A252" s="26" t="s">
        <v>482</v>
      </c>
      <c r="B252" s="19" t="s">
        <v>483</v>
      </c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1"/>
      <c r="S252" s="46">
        <v>6634</v>
      </c>
      <c r="T252" s="46">
        <v>7039</v>
      </c>
    </row>
    <row r="253" spans="1:20" ht="15" customHeight="1" x14ac:dyDescent="0.25">
      <c r="A253" s="26" t="s">
        <v>484</v>
      </c>
      <c r="B253" s="19" t="s">
        <v>485</v>
      </c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1"/>
      <c r="S253" s="46">
        <v>208338</v>
      </c>
      <c r="T253" s="46">
        <v>240558</v>
      </c>
    </row>
    <row r="254" spans="1:20" ht="15" customHeight="1" thickBot="1" x14ac:dyDescent="0.3">
      <c r="A254" s="28" t="s">
        <v>486</v>
      </c>
      <c r="B254" s="29" t="s">
        <v>487</v>
      </c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1"/>
      <c r="S254" s="72">
        <f>S251+S252+S253</f>
        <v>214972</v>
      </c>
      <c r="T254" s="72">
        <f>T251+T252+T253</f>
        <v>247597</v>
      </c>
    </row>
    <row r="255" spans="1:20" ht="15" customHeight="1" thickBot="1" x14ac:dyDescent="0.3">
      <c r="A255" s="32" t="s">
        <v>488</v>
      </c>
      <c r="B255" s="33" t="s">
        <v>489</v>
      </c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5"/>
      <c r="S255" s="70">
        <f>S254+S249+S185</f>
        <v>208417</v>
      </c>
      <c r="T255" s="70">
        <f>T254+T249+T185</f>
        <v>235347</v>
      </c>
    </row>
    <row r="256" spans="1:20" x14ac:dyDescent="0.25">
      <c r="A256" s="78" t="s">
        <v>497</v>
      </c>
      <c r="B256" s="79"/>
    </row>
  </sheetData>
  <mergeCells count="2">
    <mergeCell ref="A2:T2"/>
    <mergeCell ref="A256:B25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8"/>
  <sheetViews>
    <sheetView topLeftCell="A166" workbookViewId="0">
      <selection activeCell="T245" sqref="T245"/>
    </sheetView>
  </sheetViews>
  <sheetFormatPr defaultRowHeight="15" x14ac:dyDescent="0.25"/>
  <cols>
    <col min="2" max="2" width="76.85546875" customWidth="1"/>
    <col min="3" max="18" width="9.140625" hidden="1" customWidth="1"/>
    <col min="19" max="20" width="18.140625" style="45" customWidth="1"/>
  </cols>
  <sheetData>
    <row r="1" spans="1:20" x14ac:dyDescent="0.25">
      <c r="T1" s="44" t="s">
        <v>493</v>
      </c>
    </row>
    <row r="2" spans="1:20" x14ac:dyDescent="0.25">
      <c r="A2" s="77" t="s">
        <v>511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1:20" ht="15.75" thickBot="1" x14ac:dyDescent="0.3">
      <c r="T3" s="44" t="s">
        <v>490</v>
      </c>
    </row>
    <row r="4" spans="1:20" ht="25.5" customHeight="1" thickBot="1" x14ac:dyDescent="0.3">
      <c r="A4" s="59" t="s">
        <v>495</v>
      </c>
      <c r="B4" s="60" t="s">
        <v>1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2"/>
      <c r="S4" s="73" t="s">
        <v>2</v>
      </c>
      <c r="T4" s="74" t="s">
        <v>3</v>
      </c>
    </row>
    <row r="5" spans="1:20" x14ac:dyDescent="0.25">
      <c r="A5" s="65" t="s">
        <v>4</v>
      </c>
      <c r="B5" s="66" t="s">
        <v>5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8"/>
      <c r="S5" s="69">
        <v>0</v>
      </c>
      <c r="T5" s="69">
        <v>0</v>
      </c>
    </row>
    <row r="6" spans="1:20" x14ac:dyDescent="0.25">
      <c r="A6" s="22" t="s">
        <v>6</v>
      </c>
      <c r="B6" s="1" t="s">
        <v>7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"/>
      <c r="S6" s="46">
        <v>0</v>
      </c>
      <c r="T6" s="46">
        <v>0</v>
      </c>
    </row>
    <row r="7" spans="1:20" x14ac:dyDescent="0.25">
      <c r="A7" s="22" t="s">
        <v>8</v>
      </c>
      <c r="B7" s="1" t="s">
        <v>9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3"/>
      <c r="S7" s="46">
        <v>0</v>
      </c>
      <c r="T7" s="46">
        <v>0</v>
      </c>
    </row>
    <row r="8" spans="1:20" ht="15" customHeight="1" x14ac:dyDescent="0.25">
      <c r="A8" s="23" t="s">
        <v>10</v>
      </c>
      <c r="B8" s="4" t="s">
        <v>11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6"/>
      <c r="S8" s="50">
        <f>S5+S6+S7</f>
        <v>0</v>
      </c>
      <c r="T8" s="50">
        <f>T5+T6+T7</f>
        <v>0</v>
      </c>
    </row>
    <row r="9" spans="1:20" ht="15" customHeight="1" x14ac:dyDescent="0.25">
      <c r="A9" s="22" t="s">
        <v>12</v>
      </c>
      <c r="B9" s="7" t="s">
        <v>13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9"/>
      <c r="S9" s="46">
        <v>21437</v>
      </c>
      <c r="T9" s="46">
        <v>20844</v>
      </c>
    </row>
    <row r="10" spans="1:20" ht="15" customHeight="1" x14ac:dyDescent="0.25">
      <c r="A10" s="22" t="s">
        <v>14</v>
      </c>
      <c r="B10" s="7" t="s">
        <v>15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9"/>
      <c r="S10" s="46">
        <v>208</v>
      </c>
      <c r="T10" s="46">
        <v>98</v>
      </c>
    </row>
    <row r="11" spans="1:20" ht="15" customHeight="1" x14ac:dyDescent="0.25">
      <c r="A11" s="22" t="s">
        <v>16</v>
      </c>
      <c r="B11" s="7" t="s">
        <v>17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9"/>
      <c r="S11" s="46">
        <v>0</v>
      </c>
      <c r="T11" s="46">
        <v>0</v>
      </c>
    </row>
    <row r="12" spans="1:20" ht="15" customHeight="1" x14ac:dyDescent="0.25">
      <c r="A12" s="22" t="s">
        <v>18</v>
      </c>
      <c r="B12" s="7" t="s">
        <v>19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9"/>
      <c r="S12" s="46">
        <v>0</v>
      </c>
      <c r="T12" s="46">
        <v>0</v>
      </c>
    </row>
    <row r="13" spans="1:20" ht="15" customHeight="1" x14ac:dyDescent="0.25">
      <c r="A13" s="22" t="s">
        <v>20</v>
      </c>
      <c r="B13" s="7" t="s">
        <v>21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9"/>
      <c r="S13" s="46">
        <v>0</v>
      </c>
      <c r="T13" s="46">
        <v>0</v>
      </c>
    </row>
    <row r="14" spans="1:20" ht="15" customHeight="1" x14ac:dyDescent="0.25">
      <c r="A14" s="23" t="s">
        <v>22</v>
      </c>
      <c r="B14" s="4" t="s">
        <v>23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6"/>
      <c r="S14" s="50">
        <f>S9+S10+S11+S12+S13</f>
        <v>21645</v>
      </c>
      <c r="T14" s="50">
        <f>T9+T10+T11+T12+T13</f>
        <v>20942</v>
      </c>
    </row>
    <row r="15" spans="1:20" ht="15" customHeight="1" x14ac:dyDescent="0.25">
      <c r="A15" s="22" t="s">
        <v>24</v>
      </c>
      <c r="B15" s="10" t="s">
        <v>25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2"/>
      <c r="S15" s="47">
        <v>0</v>
      </c>
      <c r="T15" s="47">
        <v>0</v>
      </c>
    </row>
    <row r="16" spans="1:20" ht="15" customHeight="1" x14ac:dyDescent="0.25">
      <c r="A16" s="22" t="s">
        <v>26</v>
      </c>
      <c r="B16" s="10" t="s">
        <v>27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2"/>
      <c r="S16" s="46">
        <v>0</v>
      </c>
      <c r="T16" s="46">
        <v>0</v>
      </c>
    </row>
    <row r="17" spans="1:20" ht="15" customHeight="1" x14ac:dyDescent="0.25">
      <c r="A17" s="22" t="s">
        <v>28</v>
      </c>
      <c r="B17" s="10" t="s">
        <v>29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2"/>
      <c r="S17" s="46">
        <v>0</v>
      </c>
      <c r="T17" s="46">
        <v>0</v>
      </c>
    </row>
    <row r="18" spans="1:20" ht="15" customHeight="1" x14ac:dyDescent="0.25">
      <c r="A18" s="22" t="s">
        <v>30</v>
      </c>
      <c r="B18" s="10" t="s">
        <v>31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2"/>
      <c r="S18" s="46">
        <v>0</v>
      </c>
      <c r="T18" s="46">
        <v>0</v>
      </c>
    </row>
    <row r="19" spans="1:20" ht="15" customHeight="1" x14ac:dyDescent="0.25">
      <c r="A19" s="22" t="s">
        <v>32</v>
      </c>
      <c r="B19" s="10" t="s">
        <v>33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2"/>
      <c r="S19" s="46">
        <v>0</v>
      </c>
      <c r="T19" s="46">
        <v>0</v>
      </c>
    </row>
    <row r="20" spans="1:20" ht="15" customHeight="1" x14ac:dyDescent="0.25">
      <c r="A20" s="22" t="s">
        <v>34</v>
      </c>
      <c r="B20" s="10" t="s">
        <v>35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2"/>
      <c r="S20" s="46">
        <v>0</v>
      </c>
      <c r="T20" s="46">
        <v>0</v>
      </c>
    </row>
    <row r="21" spans="1:20" ht="15" customHeight="1" x14ac:dyDescent="0.25">
      <c r="A21" s="22" t="s">
        <v>36</v>
      </c>
      <c r="B21" s="10" t="s">
        <v>37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46">
        <v>0</v>
      </c>
      <c r="T21" s="46">
        <v>0</v>
      </c>
    </row>
    <row r="22" spans="1:20" ht="15" customHeight="1" x14ac:dyDescent="0.25">
      <c r="A22" s="22" t="s">
        <v>38</v>
      </c>
      <c r="B22" s="10" t="s">
        <v>39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46">
        <v>0</v>
      </c>
      <c r="T22" s="46">
        <v>0</v>
      </c>
    </row>
    <row r="23" spans="1:20" ht="15" customHeight="1" x14ac:dyDescent="0.25">
      <c r="A23" s="22" t="s">
        <v>40</v>
      </c>
      <c r="B23" s="10" t="s">
        <v>41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46">
        <v>0</v>
      </c>
      <c r="T23" s="46">
        <v>0</v>
      </c>
    </row>
    <row r="24" spans="1:20" ht="15" customHeight="1" x14ac:dyDescent="0.25">
      <c r="A24" s="22" t="s">
        <v>42</v>
      </c>
      <c r="B24" s="10" t="s">
        <v>43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46">
        <v>0</v>
      </c>
      <c r="T24" s="46">
        <v>0</v>
      </c>
    </row>
    <row r="25" spans="1:20" ht="15" customHeight="1" x14ac:dyDescent="0.25">
      <c r="A25" s="23" t="s">
        <v>44</v>
      </c>
      <c r="B25" s="4" t="s">
        <v>45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6"/>
      <c r="S25" s="50">
        <f>S15</f>
        <v>0</v>
      </c>
      <c r="T25" s="50">
        <f>T15</f>
        <v>0</v>
      </c>
    </row>
    <row r="26" spans="1:20" ht="15" customHeight="1" x14ac:dyDescent="0.25">
      <c r="A26" s="22" t="s">
        <v>46</v>
      </c>
      <c r="B26" s="10" t="s">
        <v>47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2"/>
      <c r="S26" s="47">
        <v>0</v>
      </c>
      <c r="T26" s="47">
        <v>0</v>
      </c>
    </row>
    <row r="27" spans="1:20" ht="15" customHeight="1" x14ac:dyDescent="0.25">
      <c r="A27" s="22" t="s">
        <v>48</v>
      </c>
      <c r="B27" s="10" t="s">
        <v>49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2"/>
      <c r="S27" s="46">
        <v>0</v>
      </c>
      <c r="T27" s="46">
        <v>0</v>
      </c>
    </row>
    <row r="28" spans="1:20" ht="15" customHeight="1" x14ac:dyDescent="0.25">
      <c r="A28" s="22" t="s">
        <v>50</v>
      </c>
      <c r="B28" s="10" t="s">
        <v>51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2"/>
      <c r="S28" s="46">
        <v>0</v>
      </c>
      <c r="T28" s="46">
        <v>0</v>
      </c>
    </row>
    <row r="29" spans="1:20" ht="15" customHeight="1" x14ac:dyDescent="0.25">
      <c r="A29" s="22" t="s">
        <v>52</v>
      </c>
      <c r="B29" s="10" t="s">
        <v>53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2"/>
      <c r="S29" s="46">
        <v>0</v>
      </c>
      <c r="T29" s="46">
        <v>0</v>
      </c>
    </row>
    <row r="30" spans="1:20" ht="15" customHeight="1" x14ac:dyDescent="0.25">
      <c r="A30" s="22" t="s">
        <v>54</v>
      </c>
      <c r="B30" s="7" t="s">
        <v>55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9"/>
      <c r="S30" s="46">
        <v>0</v>
      </c>
      <c r="T30" s="46">
        <v>0</v>
      </c>
    </row>
    <row r="31" spans="1:20" ht="15" customHeight="1" x14ac:dyDescent="0.25">
      <c r="A31" s="23" t="s">
        <v>56</v>
      </c>
      <c r="B31" s="4" t="s">
        <v>57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6"/>
      <c r="S31" s="47">
        <v>0</v>
      </c>
      <c r="T31" s="47">
        <v>0</v>
      </c>
    </row>
    <row r="32" spans="1:20" ht="15" customHeight="1" x14ac:dyDescent="0.25">
      <c r="A32" s="24" t="s">
        <v>58</v>
      </c>
      <c r="B32" s="4" t="s">
        <v>59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6"/>
      <c r="S32" s="50">
        <f>S8+S14+S25</f>
        <v>21645</v>
      </c>
      <c r="T32" s="50">
        <f>T8+T14+T25</f>
        <v>20942</v>
      </c>
    </row>
    <row r="33" spans="1:20" ht="15" customHeight="1" x14ac:dyDescent="0.25">
      <c r="A33" s="25" t="s">
        <v>60</v>
      </c>
      <c r="B33" s="7" t="s">
        <v>61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9"/>
      <c r="S33" s="46">
        <v>0</v>
      </c>
      <c r="T33" s="46">
        <v>0</v>
      </c>
    </row>
    <row r="34" spans="1:20" ht="15" customHeight="1" x14ac:dyDescent="0.25">
      <c r="A34" s="25" t="s">
        <v>62</v>
      </c>
      <c r="B34" s="7" t="s">
        <v>63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9"/>
      <c r="S34" s="46">
        <v>0</v>
      </c>
      <c r="T34" s="46">
        <v>0</v>
      </c>
    </row>
    <row r="35" spans="1:20" ht="15" customHeight="1" x14ac:dyDescent="0.25">
      <c r="A35" s="25" t="s">
        <v>64</v>
      </c>
      <c r="B35" s="7" t="s">
        <v>65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9"/>
      <c r="S35" s="46">
        <v>0</v>
      </c>
      <c r="T35" s="46">
        <v>0</v>
      </c>
    </row>
    <row r="36" spans="1:20" ht="15" customHeight="1" x14ac:dyDescent="0.25">
      <c r="A36" s="25" t="s">
        <v>66</v>
      </c>
      <c r="B36" s="7" t="s">
        <v>67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9"/>
      <c r="S36" s="46">
        <v>0</v>
      </c>
      <c r="T36" s="46">
        <v>0</v>
      </c>
    </row>
    <row r="37" spans="1:20" ht="15" customHeight="1" x14ac:dyDescent="0.25">
      <c r="A37" s="25" t="s">
        <v>68</v>
      </c>
      <c r="B37" s="7" t="s">
        <v>69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9"/>
      <c r="S37" s="46">
        <v>0</v>
      </c>
      <c r="T37" s="46">
        <v>0</v>
      </c>
    </row>
    <row r="38" spans="1:20" ht="15" customHeight="1" x14ac:dyDescent="0.25">
      <c r="A38" s="24" t="s">
        <v>70</v>
      </c>
      <c r="B38" s="4" t="s">
        <v>71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6"/>
      <c r="S38" s="49">
        <v>0</v>
      </c>
      <c r="T38" s="49">
        <v>0</v>
      </c>
    </row>
    <row r="39" spans="1:20" ht="15" customHeight="1" x14ac:dyDescent="0.25">
      <c r="A39" s="25" t="s">
        <v>72</v>
      </c>
      <c r="B39" s="7" t="s">
        <v>73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9"/>
      <c r="S39" s="46">
        <v>0</v>
      </c>
      <c r="T39" s="46">
        <v>0</v>
      </c>
    </row>
    <row r="40" spans="1:20" ht="15" customHeight="1" x14ac:dyDescent="0.25">
      <c r="A40" s="25" t="s">
        <v>74</v>
      </c>
      <c r="B40" s="10" t="s">
        <v>75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2"/>
      <c r="S40" s="46">
        <v>0</v>
      </c>
      <c r="T40" s="46">
        <v>0</v>
      </c>
    </row>
    <row r="41" spans="1:20" ht="15" customHeight="1" x14ac:dyDescent="0.25">
      <c r="A41" s="25" t="s">
        <v>76</v>
      </c>
      <c r="B41" s="10" t="s">
        <v>77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  <c r="S41" s="46">
        <v>0</v>
      </c>
      <c r="T41" s="46">
        <v>0</v>
      </c>
    </row>
    <row r="42" spans="1:20" ht="15" customHeight="1" x14ac:dyDescent="0.25">
      <c r="A42" s="25" t="s">
        <v>78</v>
      </c>
      <c r="B42" s="10" t="s">
        <v>79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  <c r="S42" s="46">
        <v>0</v>
      </c>
      <c r="T42" s="46">
        <v>0</v>
      </c>
    </row>
    <row r="43" spans="1:20" ht="15" customHeight="1" x14ac:dyDescent="0.25">
      <c r="A43" s="25" t="s">
        <v>80</v>
      </c>
      <c r="B43" s="10" t="s">
        <v>81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  <c r="S43" s="46">
        <v>0</v>
      </c>
      <c r="T43" s="46">
        <v>0</v>
      </c>
    </row>
    <row r="44" spans="1:20" ht="15" customHeight="1" x14ac:dyDescent="0.25">
      <c r="A44" s="25" t="s">
        <v>82</v>
      </c>
      <c r="B44" s="10" t="s">
        <v>83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  <c r="S44" s="46">
        <v>0</v>
      </c>
      <c r="T44" s="46">
        <v>0</v>
      </c>
    </row>
    <row r="45" spans="1:20" ht="15" customHeight="1" x14ac:dyDescent="0.25">
      <c r="A45" s="25" t="s">
        <v>84</v>
      </c>
      <c r="B45" s="10" t="s">
        <v>85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  <c r="S45" s="46">
        <v>0</v>
      </c>
      <c r="T45" s="46">
        <v>0</v>
      </c>
    </row>
    <row r="46" spans="1:20" ht="15" customHeight="1" x14ac:dyDescent="0.25">
      <c r="A46" s="24" t="s">
        <v>86</v>
      </c>
      <c r="B46" s="13" t="s">
        <v>87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5"/>
      <c r="S46" s="46">
        <v>0</v>
      </c>
      <c r="T46" s="46">
        <v>0</v>
      </c>
    </row>
    <row r="47" spans="1:20" ht="15" customHeight="1" x14ac:dyDescent="0.25">
      <c r="A47" s="24" t="s">
        <v>88</v>
      </c>
      <c r="B47" s="13" t="s">
        <v>89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5"/>
      <c r="S47" s="49">
        <v>0</v>
      </c>
      <c r="T47" s="49">
        <v>0</v>
      </c>
    </row>
    <row r="48" spans="1:20" ht="15" customHeight="1" x14ac:dyDescent="0.25">
      <c r="A48" s="25" t="s">
        <v>90</v>
      </c>
      <c r="B48" s="10" t="s">
        <v>91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  <c r="S48" s="46">
        <v>0</v>
      </c>
      <c r="T48" s="46">
        <v>0</v>
      </c>
    </row>
    <row r="49" spans="1:20" ht="15" customHeight="1" x14ac:dyDescent="0.25">
      <c r="A49" s="25" t="s">
        <v>92</v>
      </c>
      <c r="B49" s="10" t="s">
        <v>93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  <c r="S49" s="46">
        <v>0</v>
      </c>
      <c r="T49" s="46">
        <v>0</v>
      </c>
    </row>
    <row r="50" spans="1:20" ht="15" customHeight="1" x14ac:dyDescent="0.25">
      <c r="A50" s="24" t="s">
        <v>94</v>
      </c>
      <c r="B50" s="13" t="s">
        <v>95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5"/>
      <c r="S50" s="50">
        <v>0</v>
      </c>
      <c r="T50" s="50">
        <v>0</v>
      </c>
    </row>
    <row r="51" spans="1:20" ht="15" customHeight="1" x14ac:dyDescent="0.25">
      <c r="A51" s="25" t="s">
        <v>96</v>
      </c>
      <c r="B51" s="10" t="s">
        <v>97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2"/>
      <c r="S51" s="46">
        <v>0</v>
      </c>
      <c r="T51" s="46">
        <v>0</v>
      </c>
    </row>
    <row r="52" spans="1:20" ht="15" customHeight="1" x14ac:dyDescent="0.25">
      <c r="A52" s="25" t="s">
        <v>98</v>
      </c>
      <c r="B52" s="10" t="s">
        <v>99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2"/>
      <c r="S52" s="46">
        <v>0</v>
      </c>
      <c r="T52" s="46">
        <v>0</v>
      </c>
    </row>
    <row r="53" spans="1:20" ht="15" customHeight="1" x14ac:dyDescent="0.25">
      <c r="A53" s="25" t="s">
        <v>100</v>
      </c>
      <c r="B53" s="10" t="s">
        <v>101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2"/>
      <c r="S53" s="46">
        <v>0</v>
      </c>
      <c r="T53" s="46">
        <v>0</v>
      </c>
    </row>
    <row r="54" spans="1:20" ht="15" customHeight="1" x14ac:dyDescent="0.25">
      <c r="A54" s="24" t="s">
        <v>102</v>
      </c>
      <c r="B54" s="13" t="s">
        <v>103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5"/>
      <c r="S54" s="50">
        <v>0</v>
      </c>
      <c r="T54" s="50">
        <v>0</v>
      </c>
    </row>
    <row r="55" spans="1:20" ht="15" customHeight="1" x14ac:dyDescent="0.25">
      <c r="A55" s="25" t="s">
        <v>104</v>
      </c>
      <c r="B55" s="10" t="s">
        <v>105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2"/>
      <c r="S55" s="46">
        <v>61</v>
      </c>
      <c r="T55" s="46">
        <v>172</v>
      </c>
    </row>
    <row r="56" spans="1:20" ht="15" customHeight="1" x14ac:dyDescent="0.25">
      <c r="A56" s="25" t="s">
        <v>106</v>
      </c>
      <c r="B56" s="10" t="s">
        <v>107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2"/>
      <c r="S56" s="46">
        <v>0</v>
      </c>
      <c r="T56" s="46">
        <v>0</v>
      </c>
    </row>
    <row r="57" spans="1:20" ht="15" customHeight="1" x14ac:dyDescent="0.25">
      <c r="A57" s="24" t="s">
        <v>108</v>
      </c>
      <c r="B57" s="13" t="s">
        <v>109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5"/>
      <c r="S57" s="50">
        <v>61</v>
      </c>
      <c r="T57" s="50">
        <v>172</v>
      </c>
    </row>
    <row r="58" spans="1:20" ht="15" customHeight="1" x14ac:dyDescent="0.25">
      <c r="A58" s="25" t="s">
        <v>110</v>
      </c>
      <c r="B58" s="10" t="s">
        <v>111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2"/>
      <c r="S58" s="46">
        <v>0</v>
      </c>
      <c r="T58" s="46">
        <v>0</v>
      </c>
    </row>
    <row r="59" spans="1:20" ht="15" customHeight="1" x14ac:dyDescent="0.25">
      <c r="A59" s="25" t="s">
        <v>112</v>
      </c>
      <c r="B59" s="10" t="s">
        <v>113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2"/>
      <c r="S59" s="46">
        <v>0</v>
      </c>
      <c r="T59" s="46">
        <v>0</v>
      </c>
    </row>
    <row r="60" spans="1:20" ht="15" customHeight="1" x14ac:dyDescent="0.25">
      <c r="A60" s="24" t="s">
        <v>114</v>
      </c>
      <c r="B60" s="13" t="s">
        <v>115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5"/>
      <c r="S60" s="50">
        <v>0</v>
      </c>
      <c r="T60" s="50">
        <v>0</v>
      </c>
    </row>
    <row r="61" spans="1:20" ht="15" customHeight="1" x14ac:dyDescent="0.25">
      <c r="A61" s="24" t="s">
        <v>116</v>
      </c>
      <c r="B61" s="4" t="s">
        <v>117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6"/>
      <c r="S61" s="50">
        <f>S50+S57</f>
        <v>61</v>
      </c>
      <c r="T61" s="50">
        <f>T50+T57</f>
        <v>172</v>
      </c>
    </row>
    <row r="62" spans="1:20" ht="25.5" x14ac:dyDescent="0.25">
      <c r="A62" s="24" t="s">
        <v>118</v>
      </c>
      <c r="B62" s="13" t="s">
        <v>119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5"/>
      <c r="S62" s="49">
        <v>0</v>
      </c>
      <c r="T62" s="49">
        <v>0</v>
      </c>
    </row>
    <row r="63" spans="1:20" ht="25.5" x14ac:dyDescent="0.25">
      <c r="A63" s="25" t="s">
        <v>120</v>
      </c>
      <c r="B63" s="10" t="s">
        <v>121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2"/>
      <c r="S63" s="46">
        <v>0</v>
      </c>
      <c r="T63" s="46">
        <v>0</v>
      </c>
    </row>
    <row r="64" spans="1:20" ht="25.5" x14ac:dyDescent="0.25">
      <c r="A64" s="25" t="s">
        <v>122</v>
      </c>
      <c r="B64" s="10" t="s">
        <v>123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2"/>
      <c r="S64" s="46">
        <v>0</v>
      </c>
      <c r="T64" s="46">
        <v>0</v>
      </c>
    </row>
    <row r="65" spans="1:20" ht="27" customHeight="1" x14ac:dyDescent="0.25">
      <c r="A65" s="51" t="s">
        <v>124</v>
      </c>
      <c r="B65" s="52" t="s">
        <v>125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4"/>
      <c r="S65" s="49">
        <v>0</v>
      </c>
      <c r="T65" s="49">
        <v>0</v>
      </c>
    </row>
    <row r="66" spans="1:20" ht="25.5" x14ac:dyDescent="0.25">
      <c r="A66" s="24" t="s">
        <v>126</v>
      </c>
      <c r="B66" s="13" t="s">
        <v>127</v>
      </c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5"/>
      <c r="S66" s="50">
        <v>0</v>
      </c>
      <c r="T66" s="50">
        <v>0</v>
      </c>
    </row>
    <row r="67" spans="1:20" x14ac:dyDescent="0.25">
      <c r="A67" s="25" t="s">
        <v>128</v>
      </c>
      <c r="B67" s="10" t="s">
        <v>129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2"/>
      <c r="S67" s="46">
        <v>0</v>
      </c>
      <c r="T67" s="46">
        <v>0</v>
      </c>
    </row>
    <row r="68" spans="1:20" ht="25.5" x14ac:dyDescent="0.25">
      <c r="A68" s="25" t="s">
        <v>130</v>
      </c>
      <c r="B68" s="10" t="s">
        <v>131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2"/>
      <c r="S68" s="46">
        <v>0</v>
      </c>
      <c r="T68" s="46">
        <v>0</v>
      </c>
    </row>
    <row r="69" spans="1:20" ht="25.5" x14ac:dyDescent="0.25">
      <c r="A69" s="25" t="s">
        <v>132</v>
      </c>
      <c r="B69" s="10" t="s">
        <v>133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2"/>
      <c r="S69" s="46">
        <v>0</v>
      </c>
      <c r="T69" s="46">
        <v>0</v>
      </c>
    </row>
    <row r="70" spans="1:20" x14ac:dyDescent="0.25">
      <c r="A70" s="25" t="s">
        <v>134</v>
      </c>
      <c r="B70" s="10" t="s">
        <v>135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2"/>
      <c r="S70" s="46">
        <v>0</v>
      </c>
      <c r="T70" s="46">
        <v>0</v>
      </c>
    </row>
    <row r="71" spans="1:20" ht="25.5" x14ac:dyDescent="0.25">
      <c r="A71" s="25" t="s">
        <v>136</v>
      </c>
      <c r="B71" s="10" t="s">
        <v>137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2"/>
      <c r="S71" s="46">
        <v>0</v>
      </c>
      <c r="T71" s="46">
        <v>0</v>
      </c>
    </row>
    <row r="72" spans="1:20" x14ac:dyDescent="0.25">
      <c r="A72" s="25" t="s">
        <v>138</v>
      </c>
      <c r="B72" s="10" t="s">
        <v>139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2"/>
      <c r="S72" s="46">
        <v>0</v>
      </c>
      <c r="T72" s="46">
        <v>0</v>
      </c>
    </row>
    <row r="73" spans="1:20" ht="25.5" x14ac:dyDescent="0.25">
      <c r="A73" s="24" t="s">
        <v>140</v>
      </c>
      <c r="B73" s="13" t="s">
        <v>141</v>
      </c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5"/>
      <c r="S73" s="50">
        <v>0</v>
      </c>
      <c r="T73" s="50">
        <v>0</v>
      </c>
    </row>
    <row r="74" spans="1:20" ht="25.5" x14ac:dyDescent="0.25">
      <c r="A74" s="25" t="s">
        <v>142</v>
      </c>
      <c r="B74" s="10" t="s">
        <v>143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2"/>
      <c r="S74" s="46">
        <v>0</v>
      </c>
      <c r="T74" s="46">
        <v>0</v>
      </c>
    </row>
    <row r="75" spans="1:20" x14ac:dyDescent="0.25">
      <c r="A75" s="25" t="s">
        <v>144</v>
      </c>
      <c r="B75" s="10" t="s">
        <v>145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2"/>
      <c r="S75" s="46">
        <v>0</v>
      </c>
      <c r="T75" s="46">
        <v>0</v>
      </c>
    </row>
    <row r="76" spans="1:20" x14ac:dyDescent="0.25">
      <c r="A76" s="25" t="s">
        <v>146</v>
      </c>
      <c r="B76" s="10" t="s">
        <v>147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2"/>
      <c r="S76" s="46">
        <v>0</v>
      </c>
      <c r="T76" s="46">
        <v>0</v>
      </c>
    </row>
    <row r="77" spans="1:20" ht="25.5" x14ac:dyDescent="0.25">
      <c r="A77" s="25" t="s">
        <v>148</v>
      </c>
      <c r="B77" s="10" t="s">
        <v>149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2"/>
      <c r="S77" s="46">
        <v>0</v>
      </c>
      <c r="T77" s="46">
        <v>0</v>
      </c>
    </row>
    <row r="78" spans="1:20" ht="25.5" x14ac:dyDescent="0.25">
      <c r="A78" s="25" t="s">
        <v>150</v>
      </c>
      <c r="B78" s="10" t="s">
        <v>151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2"/>
      <c r="S78" s="46">
        <v>0</v>
      </c>
      <c r="T78" s="46">
        <v>0</v>
      </c>
    </row>
    <row r="79" spans="1:20" ht="15" customHeight="1" x14ac:dyDescent="0.25">
      <c r="A79" s="25" t="s">
        <v>152</v>
      </c>
      <c r="B79" s="10" t="s">
        <v>153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2"/>
      <c r="S79" s="46">
        <v>0</v>
      </c>
      <c r="T79" s="46">
        <v>0</v>
      </c>
    </row>
    <row r="80" spans="1:20" ht="25.5" x14ac:dyDescent="0.25">
      <c r="A80" s="25" t="s">
        <v>154</v>
      </c>
      <c r="B80" s="10" t="s">
        <v>155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2"/>
      <c r="S80" s="46">
        <v>0</v>
      </c>
      <c r="T80" s="46">
        <v>0</v>
      </c>
    </row>
    <row r="81" spans="1:20" ht="15" customHeight="1" x14ac:dyDescent="0.25">
      <c r="A81" s="25" t="s">
        <v>156</v>
      </c>
      <c r="B81" s="10" t="s">
        <v>157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2"/>
      <c r="S81" s="46">
        <v>0</v>
      </c>
      <c r="T81" s="46">
        <v>0</v>
      </c>
    </row>
    <row r="82" spans="1:20" ht="15" customHeight="1" x14ac:dyDescent="0.25">
      <c r="A82" s="25" t="s">
        <v>158</v>
      </c>
      <c r="B82" s="10" t="s">
        <v>159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2"/>
      <c r="S82" s="46">
        <v>0</v>
      </c>
      <c r="T82" s="46">
        <v>0</v>
      </c>
    </row>
    <row r="83" spans="1:20" ht="25.5" x14ac:dyDescent="0.25">
      <c r="A83" s="24" t="s">
        <v>160</v>
      </c>
      <c r="B83" s="13" t="s">
        <v>161</v>
      </c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5"/>
      <c r="S83" s="50">
        <v>0</v>
      </c>
      <c r="T83" s="50">
        <v>0</v>
      </c>
    </row>
    <row r="84" spans="1:20" ht="15" customHeight="1" x14ac:dyDescent="0.25">
      <c r="A84" s="25" t="s">
        <v>162</v>
      </c>
      <c r="B84" s="10" t="s">
        <v>163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2"/>
      <c r="S84" s="46">
        <v>0</v>
      </c>
      <c r="T84" s="46">
        <v>0</v>
      </c>
    </row>
    <row r="85" spans="1:20" ht="15" customHeight="1" x14ac:dyDescent="0.25">
      <c r="A85" s="25" t="s">
        <v>164</v>
      </c>
      <c r="B85" s="10" t="s">
        <v>165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2"/>
      <c r="S85" s="46">
        <v>0</v>
      </c>
      <c r="T85" s="46">
        <v>0</v>
      </c>
    </row>
    <row r="86" spans="1:20" ht="25.5" x14ac:dyDescent="0.25">
      <c r="A86" s="25" t="s">
        <v>166</v>
      </c>
      <c r="B86" s="10" t="s">
        <v>167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2"/>
      <c r="S86" s="46">
        <v>0</v>
      </c>
      <c r="T86" s="46">
        <v>0</v>
      </c>
    </row>
    <row r="87" spans="1:20" x14ac:dyDescent="0.25">
      <c r="A87" s="25" t="s">
        <v>168</v>
      </c>
      <c r="B87" s="10" t="s">
        <v>169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2"/>
      <c r="S87" s="46">
        <v>0</v>
      </c>
      <c r="T87" s="46">
        <v>0</v>
      </c>
    </row>
    <row r="88" spans="1:20" ht="25.5" x14ac:dyDescent="0.25">
      <c r="A88" s="25" t="s">
        <v>170</v>
      </c>
      <c r="B88" s="10" t="s">
        <v>171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2"/>
      <c r="S88" s="46">
        <v>0</v>
      </c>
      <c r="T88" s="46">
        <v>0</v>
      </c>
    </row>
    <row r="89" spans="1:20" ht="25.5" x14ac:dyDescent="0.25">
      <c r="A89" s="24" t="s">
        <v>172</v>
      </c>
      <c r="B89" s="13" t="s">
        <v>173</v>
      </c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5"/>
      <c r="S89" s="49">
        <v>0</v>
      </c>
      <c r="T89" s="49">
        <v>0</v>
      </c>
    </row>
    <row r="90" spans="1:20" ht="25.5" x14ac:dyDescent="0.25">
      <c r="A90" s="25" t="s">
        <v>174</v>
      </c>
      <c r="B90" s="10" t="s">
        <v>175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2"/>
      <c r="S90" s="46">
        <v>0</v>
      </c>
      <c r="T90" s="46">
        <v>0</v>
      </c>
    </row>
    <row r="91" spans="1:20" ht="25.5" x14ac:dyDescent="0.25">
      <c r="A91" s="25" t="s">
        <v>176</v>
      </c>
      <c r="B91" s="10" t="s">
        <v>177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2"/>
      <c r="S91" s="46">
        <v>0</v>
      </c>
      <c r="T91" s="46">
        <v>0</v>
      </c>
    </row>
    <row r="92" spans="1:20" ht="25.5" x14ac:dyDescent="0.25">
      <c r="A92" s="25" t="s">
        <v>178</v>
      </c>
      <c r="B92" s="10" t="s">
        <v>179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2"/>
      <c r="S92" s="46">
        <v>0</v>
      </c>
      <c r="T92" s="46">
        <v>0</v>
      </c>
    </row>
    <row r="93" spans="1:20" ht="25.5" x14ac:dyDescent="0.25">
      <c r="A93" s="24" t="s">
        <v>180</v>
      </c>
      <c r="B93" s="13" t="s">
        <v>181</v>
      </c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5"/>
      <c r="S93" s="49">
        <v>0</v>
      </c>
      <c r="T93" s="49">
        <v>0</v>
      </c>
    </row>
    <row r="94" spans="1:20" ht="25.5" x14ac:dyDescent="0.25">
      <c r="A94" s="25" t="s">
        <v>182</v>
      </c>
      <c r="B94" s="10" t="s">
        <v>183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2"/>
      <c r="S94" s="46">
        <v>0</v>
      </c>
      <c r="T94" s="46">
        <v>0</v>
      </c>
    </row>
    <row r="95" spans="1:20" ht="38.25" x14ac:dyDescent="0.25">
      <c r="A95" s="25" t="s">
        <v>184</v>
      </c>
      <c r="B95" s="10" t="s">
        <v>185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2"/>
      <c r="S95" s="46">
        <v>0</v>
      </c>
      <c r="T95" s="46">
        <v>0</v>
      </c>
    </row>
    <row r="96" spans="1:20" ht="25.5" x14ac:dyDescent="0.25">
      <c r="A96" s="25" t="s">
        <v>186</v>
      </c>
      <c r="B96" s="10" t="s">
        <v>187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2"/>
      <c r="S96" s="46">
        <v>0</v>
      </c>
      <c r="T96" s="46">
        <v>0</v>
      </c>
    </row>
    <row r="97" spans="1:20" ht="25.5" x14ac:dyDescent="0.25">
      <c r="A97" s="24" t="s">
        <v>188</v>
      </c>
      <c r="B97" s="13" t="s">
        <v>189</v>
      </c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5"/>
      <c r="S97" s="49">
        <v>0</v>
      </c>
      <c r="T97" s="49">
        <v>0</v>
      </c>
    </row>
    <row r="98" spans="1:20" ht="25.5" x14ac:dyDescent="0.25">
      <c r="A98" s="25" t="s">
        <v>190</v>
      </c>
      <c r="B98" s="10" t="s">
        <v>191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2"/>
      <c r="S98" s="46">
        <v>0</v>
      </c>
      <c r="T98" s="46">
        <v>0</v>
      </c>
    </row>
    <row r="99" spans="1:20" ht="25.5" x14ac:dyDescent="0.25">
      <c r="A99" s="25" t="s">
        <v>192</v>
      </c>
      <c r="B99" s="10" t="s">
        <v>193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2"/>
      <c r="S99" s="46">
        <v>0</v>
      </c>
      <c r="T99" s="46">
        <v>0</v>
      </c>
    </row>
    <row r="100" spans="1:20" ht="25.5" x14ac:dyDescent="0.25">
      <c r="A100" s="25" t="s">
        <v>194</v>
      </c>
      <c r="B100" s="10" t="s">
        <v>195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2"/>
      <c r="S100" s="46">
        <v>0</v>
      </c>
      <c r="T100" s="46">
        <v>0</v>
      </c>
    </row>
    <row r="101" spans="1:20" ht="25.5" x14ac:dyDescent="0.25">
      <c r="A101" s="25" t="s">
        <v>196</v>
      </c>
      <c r="B101" s="10" t="s">
        <v>197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2"/>
      <c r="S101" s="46">
        <v>0</v>
      </c>
      <c r="T101" s="46">
        <v>0</v>
      </c>
    </row>
    <row r="102" spans="1:20" ht="25.5" x14ac:dyDescent="0.25">
      <c r="A102" s="25" t="s">
        <v>198</v>
      </c>
      <c r="B102" s="10" t="s">
        <v>199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2"/>
      <c r="S102" s="46">
        <v>0</v>
      </c>
      <c r="T102" s="46">
        <v>0</v>
      </c>
    </row>
    <row r="103" spans="1:20" ht="25.5" x14ac:dyDescent="0.25">
      <c r="A103" s="25" t="s">
        <v>200</v>
      </c>
      <c r="B103" s="10" t="s">
        <v>201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2"/>
      <c r="S103" s="46">
        <v>0</v>
      </c>
      <c r="T103" s="46">
        <v>0</v>
      </c>
    </row>
    <row r="104" spans="1:20" ht="25.5" x14ac:dyDescent="0.25">
      <c r="A104" s="25" t="s">
        <v>202</v>
      </c>
      <c r="B104" s="10" t="s">
        <v>203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2"/>
      <c r="S104" s="46">
        <v>0</v>
      </c>
      <c r="T104" s="46">
        <v>0</v>
      </c>
    </row>
    <row r="105" spans="1:20" ht="15" customHeight="1" x14ac:dyDescent="0.25">
      <c r="A105" s="24" t="s">
        <v>204</v>
      </c>
      <c r="B105" s="13" t="s">
        <v>205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5"/>
      <c r="S105" s="50">
        <f>S66+S73</f>
        <v>0</v>
      </c>
      <c r="T105" s="50">
        <f>T66+T73</f>
        <v>0</v>
      </c>
    </row>
    <row r="106" spans="1:20" ht="25.5" x14ac:dyDescent="0.25">
      <c r="A106" s="24" t="s">
        <v>206</v>
      </c>
      <c r="B106" s="13" t="s">
        <v>207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5"/>
      <c r="S106" s="49">
        <v>0</v>
      </c>
      <c r="T106" s="49">
        <v>0</v>
      </c>
    </row>
    <row r="107" spans="1:20" ht="25.5" x14ac:dyDescent="0.25">
      <c r="A107" s="25" t="s">
        <v>208</v>
      </c>
      <c r="B107" s="10" t="s">
        <v>209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2"/>
      <c r="S107" s="46">
        <v>0</v>
      </c>
      <c r="T107" s="46">
        <v>0</v>
      </c>
    </row>
    <row r="108" spans="1:20" ht="25.5" x14ac:dyDescent="0.25">
      <c r="A108" s="24" t="s">
        <v>210</v>
      </c>
      <c r="B108" s="13" t="s">
        <v>211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5"/>
      <c r="S108" s="49">
        <v>0</v>
      </c>
      <c r="T108" s="49">
        <v>0</v>
      </c>
    </row>
    <row r="109" spans="1:20" ht="25.5" x14ac:dyDescent="0.25">
      <c r="A109" s="25" t="s">
        <v>212</v>
      </c>
      <c r="B109" s="10" t="s">
        <v>213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2"/>
      <c r="S109" s="46">
        <v>0</v>
      </c>
      <c r="T109" s="46">
        <v>0</v>
      </c>
    </row>
    <row r="110" spans="1:20" ht="25.5" x14ac:dyDescent="0.25">
      <c r="A110" s="24" t="s">
        <v>214</v>
      </c>
      <c r="B110" s="13" t="s">
        <v>215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5"/>
      <c r="S110" s="49">
        <v>0</v>
      </c>
      <c r="T110" s="49">
        <v>0</v>
      </c>
    </row>
    <row r="111" spans="1:20" x14ac:dyDescent="0.25">
      <c r="A111" s="25" t="s">
        <v>216</v>
      </c>
      <c r="B111" s="10" t="s">
        <v>217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2"/>
      <c r="S111" s="46">
        <v>0</v>
      </c>
      <c r="T111" s="46">
        <v>0</v>
      </c>
    </row>
    <row r="112" spans="1:20" ht="25.5" x14ac:dyDescent="0.25">
      <c r="A112" s="25" t="s">
        <v>218</v>
      </c>
      <c r="B112" s="10" t="s">
        <v>219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2"/>
      <c r="S112" s="46">
        <v>0</v>
      </c>
      <c r="T112" s="46">
        <v>0</v>
      </c>
    </row>
    <row r="113" spans="1:20" ht="25.5" x14ac:dyDescent="0.25">
      <c r="A113" s="25" t="s">
        <v>220</v>
      </c>
      <c r="B113" s="10" t="s">
        <v>221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2"/>
      <c r="S113" s="46">
        <v>0</v>
      </c>
      <c r="T113" s="46">
        <v>0</v>
      </c>
    </row>
    <row r="114" spans="1:20" x14ac:dyDescent="0.25">
      <c r="A114" s="25" t="s">
        <v>222</v>
      </c>
      <c r="B114" s="10" t="s">
        <v>223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2"/>
      <c r="S114" s="46">
        <v>0</v>
      </c>
      <c r="T114" s="46">
        <v>0</v>
      </c>
    </row>
    <row r="115" spans="1:20" ht="25.5" x14ac:dyDescent="0.25">
      <c r="A115" s="25" t="s">
        <v>224</v>
      </c>
      <c r="B115" s="10" t="s">
        <v>225</v>
      </c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2"/>
      <c r="S115" s="46">
        <v>0</v>
      </c>
      <c r="T115" s="46">
        <v>0</v>
      </c>
    </row>
    <row r="116" spans="1:20" ht="25.5" x14ac:dyDescent="0.25">
      <c r="A116" s="25" t="s">
        <v>226</v>
      </c>
      <c r="B116" s="10" t="s">
        <v>227</v>
      </c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2"/>
      <c r="S116" s="46">
        <v>0</v>
      </c>
      <c r="T116" s="46">
        <v>0</v>
      </c>
    </row>
    <row r="117" spans="1:20" ht="25.5" x14ac:dyDescent="0.25">
      <c r="A117" s="24" t="s">
        <v>228</v>
      </c>
      <c r="B117" s="13" t="s">
        <v>229</v>
      </c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5"/>
      <c r="S117" s="49">
        <v>0</v>
      </c>
      <c r="T117" s="49">
        <v>0</v>
      </c>
    </row>
    <row r="118" spans="1:20" ht="25.5" x14ac:dyDescent="0.25">
      <c r="A118" s="25" t="s">
        <v>230</v>
      </c>
      <c r="B118" s="10" t="s">
        <v>231</v>
      </c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2"/>
      <c r="S118" s="46">
        <v>0</v>
      </c>
      <c r="T118" s="46">
        <v>0</v>
      </c>
    </row>
    <row r="119" spans="1:20" x14ac:dyDescent="0.25">
      <c r="A119" s="25" t="s">
        <v>232</v>
      </c>
      <c r="B119" s="10" t="s">
        <v>233</v>
      </c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2"/>
      <c r="S119" s="46">
        <v>0</v>
      </c>
      <c r="T119" s="46">
        <v>0</v>
      </c>
    </row>
    <row r="120" spans="1:20" x14ac:dyDescent="0.25">
      <c r="A120" s="25" t="s">
        <v>234</v>
      </c>
      <c r="B120" s="10" t="s">
        <v>235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2"/>
      <c r="S120" s="46">
        <v>0</v>
      </c>
      <c r="T120" s="46">
        <v>0</v>
      </c>
    </row>
    <row r="121" spans="1:20" ht="25.5" x14ac:dyDescent="0.25">
      <c r="A121" s="25" t="s">
        <v>236</v>
      </c>
      <c r="B121" s="10" t="s">
        <v>237</v>
      </c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2"/>
      <c r="S121" s="46">
        <v>0</v>
      </c>
      <c r="T121" s="46">
        <v>0</v>
      </c>
    </row>
    <row r="122" spans="1:20" ht="25.5" x14ac:dyDescent="0.25">
      <c r="A122" s="25" t="s">
        <v>238</v>
      </c>
      <c r="B122" s="10" t="s">
        <v>239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2"/>
      <c r="S122" s="46">
        <v>0</v>
      </c>
      <c r="T122" s="46">
        <v>0</v>
      </c>
    </row>
    <row r="123" spans="1:20" x14ac:dyDescent="0.25">
      <c r="A123" s="25" t="s">
        <v>240</v>
      </c>
      <c r="B123" s="10" t="s">
        <v>241</v>
      </c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2"/>
      <c r="S123" s="46">
        <v>0</v>
      </c>
      <c r="T123" s="46">
        <v>0</v>
      </c>
    </row>
    <row r="124" spans="1:20" ht="25.5" x14ac:dyDescent="0.25">
      <c r="A124" s="25" t="s">
        <v>242</v>
      </c>
      <c r="B124" s="10" t="s">
        <v>243</v>
      </c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2"/>
      <c r="S124" s="46">
        <v>0</v>
      </c>
      <c r="T124" s="46">
        <v>0</v>
      </c>
    </row>
    <row r="125" spans="1:20" ht="25.5" x14ac:dyDescent="0.25">
      <c r="A125" s="25" t="s">
        <v>244</v>
      </c>
      <c r="B125" s="10" t="s">
        <v>245</v>
      </c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2"/>
      <c r="S125" s="46">
        <v>0</v>
      </c>
      <c r="T125" s="46">
        <v>0</v>
      </c>
    </row>
    <row r="126" spans="1:20" ht="25.5" x14ac:dyDescent="0.25">
      <c r="A126" s="25" t="s">
        <v>246</v>
      </c>
      <c r="B126" s="10" t="s">
        <v>247</v>
      </c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2"/>
      <c r="S126" s="46">
        <v>0</v>
      </c>
      <c r="T126" s="46">
        <v>0</v>
      </c>
    </row>
    <row r="127" spans="1:20" ht="25.5" x14ac:dyDescent="0.25">
      <c r="A127" s="24" t="s">
        <v>248</v>
      </c>
      <c r="B127" s="13" t="s">
        <v>249</v>
      </c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5"/>
      <c r="S127" s="49">
        <v>0</v>
      </c>
      <c r="T127" s="49">
        <v>0</v>
      </c>
    </row>
    <row r="128" spans="1:20" ht="25.5" x14ac:dyDescent="0.25">
      <c r="A128" s="25" t="s">
        <v>250</v>
      </c>
      <c r="B128" s="10" t="s">
        <v>251</v>
      </c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2"/>
      <c r="S128" s="46">
        <v>0</v>
      </c>
      <c r="T128" s="46">
        <v>0</v>
      </c>
    </row>
    <row r="129" spans="1:20" ht="25.5" x14ac:dyDescent="0.25">
      <c r="A129" s="25" t="s">
        <v>252</v>
      </c>
      <c r="B129" s="10" t="s">
        <v>253</v>
      </c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2"/>
      <c r="S129" s="46">
        <v>0</v>
      </c>
      <c r="T129" s="46">
        <v>0</v>
      </c>
    </row>
    <row r="130" spans="1:20" ht="25.5" x14ac:dyDescent="0.25">
      <c r="A130" s="25" t="s">
        <v>254</v>
      </c>
      <c r="B130" s="10" t="s">
        <v>255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2"/>
      <c r="S130" s="46">
        <v>0</v>
      </c>
      <c r="T130" s="46">
        <v>0</v>
      </c>
    </row>
    <row r="131" spans="1:20" ht="25.5" x14ac:dyDescent="0.25">
      <c r="A131" s="25" t="s">
        <v>256</v>
      </c>
      <c r="B131" s="10" t="s">
        <v>257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2"/>
      <c r="S131" s="46">
        <v>0</v>
      </c>
      <c r="T131" s="46">
        <v>0</v>
      </c>
    </row>
    <row r="132" spans="1:20" ht="25.5" x14ac:dyDescent="0.25">
      <c r="A132" s="25" t="s">
        <v>258</v>
      </c>
      <c r="B132" s="10" t="s">
        <v>259</v>
      </c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2"/>
      <c r="S132" s="46">
        <v>0</v>
      </c>
      <c r="T132" s="46">
        <v>0</v>
      </c>
    </row>
    <row r="133" spans="1:20" ht="25.5" x14ac:dyDescent="0.25">
      <c r="A133" s="24" t="s">
        <v>260</v>
      </c>
      <c r="B133" s="13" t="s">
        <v>261</v>
      </c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5"/>
      <c r="S133" s="49">
        <v>0</v>
      </c>
      <c r="T133" s="49">
        <v>0</v>
      </c>
    </row>
    <row r="134" spans="1:20" ht="25.5" x14ac:dyDescent="0.25">
      <c r="A134" s="25" t="s">
        <v>262</v>
      </c>
      <c r="B134" s="10" t="s">
        <v>263</v>
      </c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2"/>
      <c r="S134" s="46">
        <v>0</v>
      </c>
      <c r="T134" s="46">
        <v>0</v>
      </c>
    </row>
    <row r="135" spans="1:20" ht="38.25" x14ac:dyDescent="0.25">
      <c r="A135" s="25" t="s">
        <v>264</v>
      </c>
      <c r="B135" s="10" t="s">
        <v>265</v>
      </c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2"/>
      <c r="S135" s="46">
        <v>0</v>
      </c>
      <c r="T135" s="46">
        <v>0</v>
      </c>
    </row>
    <row r="136" spans="1:20" ht="25.5" x14ac:dyDescent="0.25">
      <c r="A136" s="25" t="s">
        <v>266</v>
      </c>
      <c r="B136" s="10" t="s">
        <v>267</v>
      </c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2"/>
      <c r="S136" s="46">
        <v>0</v>
      </c>
      <c r="T136" s="46">
        <v>0</v>
      </c>
    </row>
    <row r="137" spans="1:20" ht="25.5" x14ac:dyDescent="0.25">
      <c r="A137" s="24" t="s">
        <v>268</v>
      </c>
      <c r="B137" s="13" t="s">
        <v>269</v>
      </c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5"/>
      <c r="S137" s="49">
        <v>0</v>
      </c>
      <c r="T137" s="49">
        <v>0</v>
      </c>
    </row>
    <row r="138" spans="1:20" ht="25.5" x14ac:dyDescent="0.25">
      <c r="A138" s="25" t="s">
        <v>270</v>
      </c>
      <c r="B138" s="10" t="s">
        <v>271</v>
      </c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2"/>
      <c r="S138" s="46">
        <v>0</v>
      </c>
      <c r="T138" s="46">
        <v>0</v>
      </c>
    </row>
    <row r="139" spans="1:20" ht="38.25" x14ac:dyDescent="0.25">
      <c r="A139" s="25" t="s">
        <v>272</v>
      </c>
      <c r="B139" s="10" t="s">
        <v>273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2"/>
      <c r="S139" s="46">
        <v>0</v>
      </c>
      <c r="T139" s="46">
        <v>0</v>
      </c>
    </row>
    <row r="140" spans="1:20" ht="25.5" x14ac:dyDescent="0.25">
      <c r="A140" s="25" t="s">
        <v>274</v>
      </c>
      <c r="B140" s="10" t="s">
        <v>275</v>
      </c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2"/>
      <c r="S140" s="46">
        <v>0</v>
      </c>
      <c r="T140" s="46">
        <v>0</v>
      </c>
    </row>
    <row r="141" spans="1:20" ht="25.5" x14ac:dyDescent="0.25">
      <c r="A141" s="24" t="s">
        <v>276</v>
      </c>
      <c r="B141" s="13" t="s">
        <v>277</v>
      </c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5"/>
      <c r="S141" s="49">
        <v>0</v>
      </c>
      <c r="T141" s="49">
        <v>0</v>
      </c>
    </row>
    <row r="142" spans="1:20" ht="25.5" x14ac:dyDescent="0.25">
      <c r="A142" s="25" t="s">
        <v>278</v>
      </c>
      <c r="B142" s="10" t="s">
        <v>279</v>
      </c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2"/>
      <c r="S142" s="46">
        <v>0</v>
      </c>
      <c r="T142" s="46">
        <v>0</v>
      </c>
    </row>
    <row r="143" spans="1:20" ht="25.5" x14ac:dyDescent="0.25">
      <c r="A143" s="25" t="s">
        <v>280</v>
      </c>
      <c r="B143" s="10" t="s">
        <v>281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2"/>
      <c r="S143" s="46">
        <v>0</v>
      </c>
      <c r="T143" s="46">
        <v>0</v>
      </c>
    </row>
    <row r="144" spans="1:20" ht="25.5" x14ac:dyDescent="0.25">
      <c r="A144" s="25" t="s">
        <v>282</v>
      </c>
      <c r="B144" s="10" t="s">
        <v>283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2"/>
      <c r="S144" s="46">
        <v>0</v>
      </c>
      <c r="T144" s="46">
        <v>0</v>
      </c>
    </row>
    <row r="145" spans="1:20" ht="15" customHeight="1" x14ac:dyDescent="0.25">
      <c r="A145" s="24" t="s">
        <v>284</v>
      </c>
      <c r="B145" s="13" t="s">
        <v>285</v>
      </c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5"/>
      <c r="S145" s="49">
        <v>0</v>
      </c>
      <c r="T145" s="49">
        <v>0</v>
      </c>
    </row>
    <row r="146" spans="1:20" ht="15" customHeight="1" x14ac:dyDescent="0.25">
      <c r="A146" s="27" t="s">
        <v>286</v>
      </c>
      <c r="B146" s="13" t="s">
        <v>287</v>
      </c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5"/>
      <c r="S146" s="49">
        <v>0</v>
      </c>
      <c r="T146" s="49">
        <v>0</v>
      </c>
    </row>
    <row r="147" spans="1:20" ht="15" customHeight="1" x14ac:dyDescent="0.25">
      <c r="A147" s="26" t="s">
        <v>288</v>
      </c>
      <c r="B147" s="10" t="s">
        <v>289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2"/>
      <c r="S147" s="46">
        <v>0</v>
      </c>
      <c r="T147" s="46">
        <v>0</v>
      </c>
    </row>
    <row r="148" spans="1:20" ht="15" customHeight="1" x14ac:dyDescent="0.25">
      <c r="A148" s="26" t="s">
        <v>290</v>
      </c>
      <c r="B148" s="10" t="s">
        <v>291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2"/>
      <c r="S148" s="46">
        <v>0</v>
      </c>
      <c r="T148" s="46">
        <v>0</v>
      </c>
    </row>
    <row r="149" spans="1:20" ht="15" customHeight="1" x14ac:dyDescent="0.25">
      <c r="A149" s="26" t="s">
        <v>292</v>
      </c>
      <c r="B149" s="10" t="s">
        <v>293</v>
      </c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2"/>
      <c r="S149" s="46">
        <v>0</v>
      </c>
      <c r="T149" s="46">
        <v>0</v>
      </c>
    </row>
    <row r="150" spans="1:20" ht="15" customHeight="1" x14ac:dyDescent="0.25">
      <c r="A150" s="26" t="s">
        <v>294</v>
      </c>
      <c r="B150" s="10" t="s">
        <v>295</v>
      </c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2"/>
      <c r="S150" s="46">
        <v>0</v>
      </c>
      <c r="T150" s="46">
        <v>0</v>
      </c>
    </row>
    <row r="151" spans="1:20" ht="15" customHeight="1" x14ac:dyDescent="0.25">
      <c r="A151" s="26" t="s">
        <v>296</v>
      </c>
      <c r="B151" s="10" t="s">
        <v>297</v>
      </c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2"/>
      <c r="S151" s="46">
        <v>0</v>
      </c>
      <c r="T151" s="46">
        <v>0</v>
      </c>
    </row>
    <row r="152" spans="1:20" ht="15" customHeight="1" x14ac:dyDescent="0.25">
      <c r="A152" s="26" t="s">
        <v>298</v>
      </c>
      <c r="B152" s="10" t="s">
        <v>299</v>
      </c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2"/>
      <c r="S152" s="46">
        <v>0</v>
      </c>
      <c r="T152" s="46">
        <v>0</v>
      </c>
    </row>
    <row r="153" spans="1:20" ht="15" customHeight="1" x14ac:dyDescent="0.25">
      <c r="A153" s="27" t="s">
        <v>300</v>
      </c>
      <c r="B153" s="13" t="s">
        <v>301</v>
      </c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5"/>
      <c r="S153" s="49">
        <v>0</v>
      </c>
      <c r="T153" s="49">
        <v>0</v>
      </c>
    </row>
    <row r="154" spans="1:20" ht="15" customHeight="1" x14ac:dyDescent="0.25">
      <c r="A154" s="27" t="s">
        <v>302</v>
      </c>
      <c r="B154" s="13" t="s">
        <v>303</v>
      </c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5"/>
      <c r="S154" s="49">
        <v>0</v>
      </c>
      <c r="T154" s="49">
        <v>0</v>
      </c>
    </row>
    <row r="155" spans="1:20" ht="15" customHeight="1" x14ac:dyDescent="0.25">
      <c r="A155" s="27" t="s">
        <v>304</v>
      </c>
      <c r="B155" s="13" t="s">
        <v>305</v>
      </c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5"/>
      <c r="S155" s="49">
        <v>0</v>
      </c>
      <c r="T155" s="49">
        <v>0</v>
      </c>
    </row>
    <row r="156" spans="1:20" ht="25.5" x14ac:dyDescent="0.25">
      <c r="A156" s="27" t="s">
        <v>306</v>
      </c>
      <c r="B156" s="13" t="s">
        <v>307</v>
      </c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5"/>
      <c r="S156" s="49">
        <v>0</v>
      </c>
      <c r="T156" s="49">
        <v>0</v>
      </c>
    </row>
    <row r="157" spans="1:20" ht="25.5" x14ac:dyDescent="0.25">
      <c r="A157" s="27" t="s">
        <v>308</v>
      </c>
      <c r="B157" s="13" t="s">
        <v>309</v>
      </c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5"/>
      <c r="S157" s="49">
        <v>0</v>
      </c>
      <c r="T157" s="49">
        <v>0</v>
      </c>
    </row>
    <row r="158" spans="1:20" ht="25.5" x14ac:dyDescent="0.25">
      <c r="A158" s="27" t="s">
        <v>310</v>
      </c>
      <c r="B158" s="13" t="s">
        <v>311</v>
      </c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5"/>
      <c r="S158" s="49">
        <v>0</v>
      </c>
      <c r="T158" s="49">
        <v>0</v>
      </c>
    </row>
    <row r="159" spans="1:20" ht="25.5" x14ac:dyDescent="0.25">
      <c r="A159" s="27" t="s">
        <v>312</v>
      </c>
      <c r="B159" s="13" t="s">
        <v>313</v>
      </c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5"/>
      <c r="S159" s="49">
        <v>0</v>
      </c>
      <c r="T159" s="49">
        <v>0</v>
      </c>
    </row>
    <row r="160" spans="1:20" ht="15" customHeight="1" x14ac:dyDescent="0.25">
      <c r="A160" s="27" t="s">
        <v>314</v>
      </c>
      <c r="B160" s="13" t="s">
        <v>315</v>
      </c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5"/>
      <c r="S160" s="49">
        <v>0</v>
      </c>
      <c r="T160" s="49">
        <v>0</v>
      </c>
    </row>
    <row r="161" spans="1:20" ht="15" customHeight="1" x14ac:dyDescent="0.25">
      <c r="A161" s="27" t="s">
        <v>316</v>
      </c>
      <c r="B161" s="13" t="s">
        <v>317</v>
      </c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5"/>
      <c r="S161" s="50">
        <f>S146+S155</f>
        <v>0</v>
      </c>
      <c r="T161" s="50">
        <f>T146+T155</f>
        <v>0</v>
      </c>
    </row>
    <row r="162" spans="1:20" ht="15" customHeight="1" x14ac:dyDescent="0.25">
      <c r="A162" s="27" t="s">
        <v>318</v>
      </c>
      <c r="B162" s="13" t="s">
        <v>319</v>
      </c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5"/>
      <c r="S162" s="50">
        <f>S161+S105</f>
        <v>0</v>
      </c>
      <c r="T162" s="50">
        <f>T161+T105</f>
        <v>0</v>
      </c>
    </row>
    <row r="163" spans="1:20" ht="15" customHeight="1" x14ac:dyDescent="0.25">
      <c r="A163" s="26" t="s">
        <v>320</v>
      </c>
      <c r="B163" s="10" t="s">
        <v>321</v>
      </c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2"/>
      <c r="S163" s="46">
        <v>0</v>
      </c>
      <c r="T163" s="46">
        <v>0</v>
      </c>
    </row>
    <row r="164" spans="1:20" ht="25.5" x14ac:dyDescent="0.25">
      <c r="A164" s="26" t="s">
        <v>322</v>
      </c>
      <c r="B164" s="10" t="s">
        <v>323</v>
      </c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2"/>
      <c r="S164" s="46">
        <v>0</v>
      </c>
      <c r="T164" s="46">
        <v>0</v>
      </c>
    </row>
    <row r="165" spans="1:20" ht="15" customHeight="1" x14ac:dyDescent="0.25">
      <c r="A165" s="27" t="s">
        <v>324</v>
      </c>
      <c r="B165" s="13" t="s">
        <v>325</v>
      </c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5"/>
      <c r="S165" s="50">
        <v>0</v>
      </c>
      <c r="T165" s="50">
        <v>0</v>
      </c>
    </row>
    <row r="166" spans="1:20" ht="15" customHeight="1" x14ac:dyDescent="0.25">
      <c r="A166" s="26" t="s">
        <v>326</v>
      </c>
      <c r="B166" s="7" t="s">
        <v>327</v>
      </c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9"/>
      <c r="S166" s="46">
        <v>0</v>
      </c>
      <c r="T166" s="46">
        <v>0</v>
      </c>
    </row>
    <row r="167" spans="1:20" ht="15" customHeight="1" x14ac:dyDescent="0.25">
      <c r="A167" s="26" t="s">
        <v>328</v>
      </c>
      <c r="B167" s="7" t="s">
        <v>329</v>
      </c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9"/>
      <c r="S167" s="46">
        <v>0</v>
      </c>
      <c r="T167" s="46">
        <v>0</v>
      </c>
    </row>
    <row r="168" spans="1:20" ht="15" customHeight="1" x14ac:dyDescent="0.25">
      <c r="A168" s="26" t="s">
        <v>330</v>
      </c>
      <c r="B168" s="7" t="s">
        <v>331</v>
      </c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9"/>
      <c r="S168" s="46">
        <v>0</v>
      </c>
      <c r="T168" s="46">
        <v>0</v>
      </c>
    </row>
    <row r="169" spans="1:20" ht="15" customHeight="1" thickBot="1" x14ac:dyDescent="0.3">
      <c r="A169" s="28" t="s">
        <v>332</v>
      </c>
      <c r="B169" s="36" t="s">
        <v>333</v>
      </c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8"/>
      <c r="S169" s="55">
        <v>0</v>
      </c>
      <c r="T169" s="55">
        <v>0</v>
      </c>
    </row>
    <row r="170" spans="1:20" ht="15" customHeight="1" thickBot="1" x14ac:dyDescent="0.3">
      <c r="A170" s="43" t="s">
        <v>334</v>
      </c>
      <c r="B170" s="33" t="s">
        <v>335</v>
      </c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5"/>
      <c r="S170" s="70">
        <f>S32+S61+S162+S165+S169</f>
        <v>21706</v>
      </c>
      <c r="T170" s="70">
        <f>T32+T61+T162+T165+T169</f>
        <v>21114</v>
      </c>
    </row>
    <row r="171" spans="1:20" ht="15" customHeight="1" x14ac:dyDescent="0.25">
      <c r="A171" s="39" t="s">
        <v>336</v>
      </c>
      <c r="B171" s="40" t="s">
        <v>337</v>
      </c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2"/>
      <c r="S171" s="48">
        <v>29845</v>
      </c>
      <c r="T171" s="48">
        <v>29845</v>
      </c>
    </row>
    <row r="172" spans="1:20" ht="15" customHeight="1" x14ac:dyDescent="0.25">
      <c r="A172" s="26" t="s">
        <v>338</v>
      </c>
      <c r="B172" s="7" t="s">
        <v>339</v>
      </c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9"/>
      <c r="S172" s="46">
        <v>0</v>
      </c>
      <c r="T172" s="46">
        <v>0</v>
      </c>
    </row>
    <row r="173" spans="1:20" ht="15" customHeight="1" x14ac:dyDescent="0.25">
      <c r="A173" s="26" t="s">
        <v>340</v>
      </c>
      <c r="B173" s="7" t="s">
        <v>341</v>
      </c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9"/>
      <c r="S173" s="46">
        <v>9</v>
      </c>
      <c r="T173" s="46">
        <v>9</v>
      </c>
    </row>
    <row r="174" spans="1:20" ht="15" customHeight="1" x14ac:dyDescent="0.25">
      <c r="A174" s="26" t="s">
        <v>342</v>
      </c>
      <c r="B174" s="7" t="s">
        <v>343</v>
      </c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9"/>
      <c r="S174" s="46">
        <v>-7398</v>
      </c>
      <c r="T174" s="46">
        <v>-8916</v>
      </c>
    </row>
    <row r="175" spans="1:20" ht="15" customHeight="1" x14ac:dyDescent="0.25">
      <c r="A175" s="26" t="s">
        <v>344</v>
      </c>
      <c r="B175" s="7" t="s">
        <v>345</v>
      </c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9"/>
      <c r="S175" s="46">
        <v>0</v>
      </c>
      <c r="T175" s="46">
        <v>0</v>
      </c>
    </row>
    <row r="176" spans="1:20" ht="15" customHeight="1" x14ac:dyDescent="0.25">
      <c r="A176" s="26" t="s">
        <v>346</v>
      </c>
      <c r="B176" s="7" t="s">
        <v>347</v>
      </c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9"/>
      <c r="S176" s="46">
        <v>-1519</v>
      </c>
      <c r="T176" s="46">
        <v>-846</v>
      </c>
    </row>
    <row r="177" spans="1:20" ht="15" customHeight="1" x14ac:dyDescent="0.25">
      <c r="A177" s="27" t="s">
        <v>348</v>
      </c>
      <c r="B177" s="4" t="s">
        <v>349</v>
      </c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6"/>
      <c r="S177" s="71">
        <f>S171+S172+S173+S174+S175+S176</f>
        <v>20937</v>
      </c>
      <c r="T177" s="71">
        <f>T171+T172+T173+T174+T175+T176</f>
        <v>20092</v>
      </c>
    </row>
    <row r="178" spans="1:20" x14ac:dyDescent="0.25">
      <c r="A178" s="27" t="s">
        <v>350</v>
      </c>
      <c r="B178" s="56" t="s">
        <v>351</v>
      </c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8"/>
      <c r="S178" s="49">
        <v>0</v>
      </c>
      <c r="T178" s="49">
        <v>0</v>
      </c>
    </row>
    <row r="179" spans="1:20" ht="25.5" x14ac:dyDescent="0.25">
      <c r="A179" s="27" t="s">
        <v>352</v>
      </c>
      <c r="B179" s="56" t="s">
        <v>353</v>
      </c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8"/>
      <c r="S179" s="49">
        <v>0</v>
      </c>
      <c r="T179" s="49">
        <v>0</v>
      </c>
    </row>
    <row r="180" spans="1:20" x14ac:dyDescent="0.25">
      <c r="A180" s="27" t="s">
        <v>354</v>
      </c>
      <c r="B180" s="56" t="s">
        <v>355</v>
      </c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8"/>
      <c r="S180" s="49">
        <v>60</v>
      </c>
      <c r="T180" s="49">
        <v>0</v>
      </c>
    </row>
    <row r="181" spans="1:20" ht="25.5" x14ac:dyDescent="0.25">
      <c r="A181" s="27" t="s">
        <v>356</v>
      </c>
      <c r="B181" s="56" t="s">
        <v>357</v>
      </c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8"/>
      <c r="S181" s="49">
        <v>0</v>
      </c>
      <c r="T181" s="49">
        <v>0</v>
      </c>
    </row>
    <row r="182" spans="1:20" ht="25.5" x14ac:dyDescent="0.25">
      <c r="A182" s="27" t="s">
        <v>358</v>
      </c>
      <c r="B182" s="16" t="s">
        <v>359</v>
      </c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8"/>
      <c r="S182" s="49">
        <v>0</v>
      </c>
      <c r="T182" s="49">
        <v>0</v>
      </c>
    </row>
    <row r="183" spans="1:20" ht="25.5" x14ac:dyDescent="0.25">
      <c r="A183" s="26" t="s">
        <v>360</v>
      </c>
      <c r="B183" s="19" t="s">
        <v>361</v>
      </c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1"/>
      <c r="S183" s="46">
        <v>0</v>
      </c>
      <c r="T183" s="46">
        <v>0</v>
      </c>
    </row>
    <row r="184" spans="1:20" ht="25.5" x14ac:dyDescent="0.25">
      <c r="A184" s="26" t="s">
        <v>362</v>
      </c>
      <c r="B184" s="19" t="s">
        <v>363</v>
      </c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1"/>
      <c r="S184" s="46">
        <v>0</v>
      </c>
      <c r="T184" s="46">
        <v>0</v>
      </c>
    </row>
    <row r="185" spans="1:20" x14ac:dyDescent="0.25">
      <c r="A185" s="27" t="s">
        <v>364</v>
      </c>
      <c r="B185" s="56" t="s">
        <v>365</v>
      </c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8"/>
      <c r="S185" s="49">
        <v>0</v>
      </c>
      <c r="T185" s="49">
        <v>0</v>
      </c>
    </row>
    <row r="186" spans="1:20" x14ac:dyDescent="0.25">
      <c r="A186" s="27" t="s">
        <v>366</v>
      </c>
      <c r="B186" s="56" t="s">
        <v>367</v>
      </c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8"/>
      <c r="S186" s="49">
        <v>0</v>
      </c>
      <c r="T186" s="49">
        <v>0</v>
      </c>
    </row>
    <row r="187" spans="1:20" ht="25.5" x14ac:dyDescent="0.25">
      <c r="A187" s="27" t="s">
        <v>368</v>
      </c>
      <c r="B187" s="16" t="s">
        <v>369</v>
      </c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8"/>
      <c r="S187" s="49">
        <v>0</v>
      </c>
      <c r="T187" s="49">
        <v>0</v>
      </c>
    </row>
    <row r="188" spans="1:20" ht="25.5" x14ac:dyDescent="0.25">
      <c r="A188" s="26" t="s">
        <v>370</v>
      </c>
      <c r="B188" s="19" t="s">
        <v>371</v>
      </c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1"/>
      <c r="S188" s="46">
        <v>0</v>
      </c>
      <c r="T188" s="46">
        <v>0</v>
      </c>
    </row>
    <row r="189" spans="1:20" ht="25.5" x14ac:dyDescent="0.25">
      <c r="A189" s="26" t="s">
        <v>372</v>
      </c>
      <c r="B189" s="19" t="s">
        <v>373</v>
      </c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1"/>
      <c r="S189" s="46">
        <v>0</v>
      </c>
      <c r="T189" s="46">
        <v>0</v>
      </c>
    </row>
    <row r="190" spans="1:20" ht="25.5" x14ac:dyDescent="0.25">
      <c r="A190" s="27" t="s">
        <v>374</v>
      </c>
      <c r="B190" s="16" t="s">
        <v>375</v>
      </c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8"/>
      <c r="S190" s="49">
        <v>0</v>
      </c>
      <c r="T190" s="49">
        <v>0</v>
      </c>
    </row>
    <row r="191" spans="1:20" ht="25.5" x14ac:dyDescent="0.25">
      <c r="A191" s="26" t="s">
        <v>376</v>
      </c>
      <c r="B191" s="19" t="s">
        <v>377</v>
      </c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1"/>
      <c r="S191" s="46">
        <v>0</v>
      </c>
      <c r="T191" s="46">
        <v>0</v>
      </c>
    </row>
    <row r="192" spans="1:20" ht="25.5" x14ac:dyDescent="0.25">
      <c r="A192" s="26" t="s">
        <v>378</v>
      </c>
      <c r="B192" s="19" t="s">
        <v>379</v>
      </c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1"/>
      <c r="S192" s="46">
        <v>0</v>
      </c>
      <c r="T192" s="46">
        <v>0</v>
      </c>
    </row>
    <row r="193" spans="1:20" x14ac:dyDescent="0.25">
      <c r="A193" s="26" t="s">
        <v>380</v>
      </c>
      <c r="B193" s="19" t="s">
        <v>381</v>
      </c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1"/>
      <c r="S193" s="46">
        <v>0</v>
      </c>
      <c r="T193" s="46">
        <v>0</v>
      </c>
    </row>
    <row r="194" spans="1:20" ht="25.5" x14ac:dyDescent="0.25">
      <c r="A194" s="26" t="s">
        <v>382</v>
      </c>
      <c r="B194" s="19" t="s">
        <v>383</v>
      </c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1"/>
      <c r="S194" s="46">
        <v>0</v>
      </c>
      <c r="T194" s="46">
        <v>0</v>
      </c>
    </row>
    <row r="195" spans="1:20" ht="25.5" x14ac:dyDescent="0.25">
      <c r="A195" s="26" t="s">
        <v>384</v>
      </c>
      <c r="B195" s="19" t="s">
        <v>385</v>
      </c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1"/>
      <c r="S195" s="46">
        <v>0</v>
      </c>
      <c r="T195" s="46">
        <v>0</v>
      </c>
    </row>
    <row r="196" spans="1:20" ht="25.5" x14ac:dyDescent="0.25">
      <c r="A196" s="26" t="s">
        <v>386</v>
      </c>
      <c r="B196" s="19" t="s">
        <v>387</v>
      </c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1"/>
      <c r="S196" s="46">
        <v>0</v>
      </c>
      <c r="T196" s="46">
        <v>0</v>
      </c>
    </row>
    <row r="197" spans="1:20" ht="25.5" x14ac:dyDescent="0.25">
      <c r="A197" s="26" t="s">
        <v>388</v>
      </c>
      <c r="B197" s="19" t="s">
        <v>389</v>
      </c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1"/>
      <c r="S197" s="46">
        <v>0</v>
      </c>
      <c r="T197" s="46">
        <v>0</v>
      </c>
    </row>
    <row r="198" spans="1:20" x14ac:dyDescent="0.25">
      <c r="A198" s="26" t="s">
        <v>390</v>
      </c>
      <c r="B198" s="19" t="s">
        <v>391</v>
      </c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1"/>
      <c r="S198" s="46">
        <v>0</v>
      </c>
      <c r="T198" s="46">
        <v>0</v>
      </c>
    </row>
    <row r="199" spans="1:20" ht="25.5" x14ac:dyDescent="0.25">
      <c r="A199" s="26" t="s">
        <v>392</v>
      </c>
      <c r="B199" s="19" t="s">
        <v>393</v>
      </c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1"/>
      <c r="S199" s="46">
        <v>0</v>
      </c>
      <c r="T199" s="46">
        <v>0</v>
      </c>
    </row>
    <row r="200" spans="1:20" ht="25.5" x14ac:dyDescent="0.25">
      <c r="A200" s="26" t="s">
        <v>394</v>
      </c>
      <c r="B200" s="19" t="s">
        <v>395</v>
      </c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1"/>
      <c r="S200" s="46">
        <v>0</v>
      </c>
      <c r="T200" s="46">
        <v>0</v>
      </c>
    </row>
    <row r="201" spans="1:20" ht="25.5" x14ac:dyDescent="0.25">
      <c r="A201" s="26" t="s">
        <v>396</v>
      </c>
      <c r="B201" s="19" t="s">
        <v>397</v>
      </c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1"/>
      <c r="S201" s="46">
        <v>0</v>
      </c>
      <c r="T201" s="46">
        <v>0</v>
      </c>
    </row>
    <row r="202" spans="1:20" x14ac:dyDescent="0.25">
      <c r="A202" s="26" t="s">
        <v>398</v>
      </c>
      <c r="B202" s="19" t="s">
        <v>399</v>
      </c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1"/>
      <c r="S202" s="46">
        <v>0</v>
      </c>
      <c r="T202" s="46">
        <v>0</v>
      </c>
    </row>
    <row r="203" spans="1:20" ht="15" customHeight="1" x14ac:dyDescent="0.25">
      <c r="A203" s="27" t="s">
        <v>400</v>
      </c>
      <c r="B203" s="16" t="s">
        <v>401</v>
      </c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8"/>
      <c r="S203" s="50">
        <f>S178+S179+S180+S181+S182+S185+S186+S187+S190</f>
        <v>60</v>
      </c>
      <c r="T203" s="50">
        <f>T178+T179+T180+T181+T182+T185+T186+T187+T190</f>
        <v>0</v>
      </c>
    </row>
    <row r="204" spans="1:20" ht="25.5" x14ac:dyDescent="0.25">
      <c r="A204" s="27" t="s">
        <v>402</v>
      </c>
      <c r="B204" s="56" t="s">
        <v>403</v>
      </c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8"/>
      <c r="S204" s="49">
        <v>0</v>
      </c>
      <c r="T204" s="49">
        <v>0</v>
      </c>
    </row>
    <row r="205" spans="1:20" ht="25.5" x14ac:dyDescent="0.25">
      <c r="A205" s="27" t="s">
        <v>404</v>
      </c>
      <c r="B205" s="56" t="s">
        <v>405</v>
      </c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8"/>
      <c r="S205" s="49">
        <v>0</v>
      </c>
      <c r="T205" s="49">
        <v>0</v>
      </c>
    </row>
    <row r="206" spans="1:20" x14ac:dyDescent="0.25">
      <c r="A206" s="27" t="s">
        <v>406</v>
      </c>
      <c r="B206" s="56" t="s">
        <v>407</v>
      </c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8"/>
      <c r="S206" s="49">
        <v>0</v>
      </c>
      <c r="T206" s="49">
        <v>0</v>
      </c>
    </row>
    <row r="207" spans="1:20" ht="25.5" x14ac:dyDescent="0.25">
      <c r="A207" s="27" t="s">
        <v>408</v>
      </c>
      <c r="B207" s="56" t="s">
        <v>409</v>
      </c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8"/>
      <c r="S207" s="49">
        <v>0</v>
      </c>
      <c r="T207" s="49">
        <v>0</v>
      </c>
    </row>
    <row r="208" spans="1:20" ht="25.5" x14ac:dyDescent="0.25">
      <c r="A208" s="27" t="s">
        <v>410</v>
      </c>
      <c r="B208" s="16" t="s">
        <v>411</v>
      </c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8"/>
      <c r="S208" s="49">
        <v>0</v>
      </c>
      <c r="T208" s="49">
        <v>0</v>
      </c>
    </row>
    <row r="209" spans="1:20" ht="25.5" x14ac:dyDescent="0.25">
      <c r="A209" s="26" t="s">
        <v>412</v>
      </c>
      <c r="B209" s="19" t="s">
        <v>413</v>
      </c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1"/>
      <c r="S209" s="46">
        <v>0</v>
      </c>
      <c r="T209" s="46">
        <v>0</v>
      </c>
    </row>
    <row r="210" spans="1:20" ht="25.5" x14ac:dyDescent="0.25">
      <c r="A210" s="26" t="s">
        <v>414</v>
      </c>
      <c r="B210" s="19" t="s">
        <v>415</v>
      </c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1"/>
      <c r="S210" s="46">
        <v>0</v>
      </c>
      <c r="T210" s="46">
        <v>0</v>
      </c>
    </row>
    <row r="211" spans="1:20" x14ac:dyDescent="0.25">
      <c r="A211" s="27" t="s">
        <v>416</v>
      </c>
      <c r="B211" s="56" t="s">
        <v>417</v>
      </c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8"/>
      <c r="S211" s="49">
        <v>0</v>
      </c>
      <c r="T211" s="49">
        <v>0</v>
      </c>
    </row>
    <row r="212" spans="1:20" x14ac:dyDescent="0.25">
      <c r="A212" s="27" t="s">
        <v>418</v>
      </c>
      <c r="B212" s="56" t="s">
        <v>419</v>
      </c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8"/>
      <c r="S212" s="49">
        <v>0</v>
      </c>
      <c r="T212" s="49">
        <v>0</v>
      </c>
    </row>
    <row r="213" spans="1:20" ht="25.5" x14ac:dyDescent="0.25">
      <c r="A213" s="27" t="s">
        <v>420</v>
      </c>
      <c r="B213" s="16" t="s">
        <v>421</v>
      </c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8"/>
      <c r="S213" s="49">
        <v>0</v>
      </c>
      <c r="T213" s="49">
        <v>0</v>
      </c>
    </row>
    <row r="214" spans="1:20" ht="25.5" x14ac:dyDescent="0.25">
      <c r="A214" s="26" t="s">
        <v>422</v>
      </c>
      <c r="B214" s="19" t="s">
        <v>423</v>
      </c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1"/>
      <c r="S214" s="46">
        <v>0</v>
      </c>
      <c r="T214" s="46">
        <v>0</v>
      </c>
    </row>
    <row r="215" spans="1:20" ht="25.5" x14ac:dyDescent="0.25">
      <c r="A215" s="26" t="s">
        <v>424</v>
      </c>
      <c r="B215" s="19" t="s">
        <v>425</v>
      </c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1"/>
      <c r="S215" s="46">
        <v>0</v>
      </c>
      <c r="T215" s="46">
        <v>0</v>
      </c>
    </row>
    <row r="216" spans="1:20" ht="25.5" x14ac:dyDescent="0.25">
      <c r="A216" s="27" t="s">
        <v>426</v>
      </c>
      <c r="B216" s="16" t="s">
        <v>427</v>
      </c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8"/>
      <c r="S216" s="49">
        <v>0</v>
      </c>
      <c r="T216" s="49">
        <v>0</v>
      </c>
    </row>
    <row r="217" spans="1:20" ht="25.5" x14ac:dyDescent="0.25">
      <c r="A217" s="26" t="s">
        <v>428</v>
      </c>
      <c r="B217" s="19" t="s">
        <v>429</v>
      </c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1"/>
      <c r="S217" s="46">
        <v>0</v>
      </c>
      <c r="T217" s="46">
        <v>0</v>
      </c>
    </row>
    <row r="218" spans="1:20" ht="25.5" x14ac:dyDescent="0.25">
      <c r="A218" s="26" t="s">
        <v>430</v>
      </c>
      <c r="B218" s="19" t="s">
        <v>431</v>
      </c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1"/>
      <c r="S218" s="46">
        <v>0</v>
      </c>
      <c r="T218" s="46">
        <v>0</v>
      </c>
    </row>
    <row r="219" spans="1:20" ht="25.5" x14ac:dyDescent="0.25">
      <c r="A219" s="26" t="s">
        <v>432</v>
      </c>
      <c r="B219" s="19" t="s">
        <v>433</v>
      </c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1"/>
      <c r="S219" s="46">
        <v>0</v>
      </c>
      <c r="T219" s="46">
        <v>0</v>
      </c>
    </row>
    <row r="220" spans="1:20" ht="25.5" x14ac:dyDescent="0.25">
      <c r="A220" s="26" t="s">
        <v>434</v>
      </c>
      <c r="B220" s="19" t="s">
        <v>435</v>
      </c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1"/>
      <c r="S220" s="46">
        <v>0</v>
      </c>
      <c r="T220" s="46">
        <v>0</v>
      </c>
    </row>
    <row r="221" spans="1:20" ht="25.5" x14ac:dyDescent="0.25">
      <c r="A221" s="26" t="s">
        <v>436</v>
      </c>
      <c r="B221" s="19" t="s">
        <v>437</v>
      </c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1"/>
      <c r="S221" s="46">
        <v>0</v>
      </c>
      <c r="T221" s="46">
        <v>0</v>
      </c>
    </row>
    <row r="222" spans="1:20" ht="25.5" x14ac:dyDescent="0.25">
      <c r="A222" s="26" t="s">
        <v>438</v>
      </c>
      <c r="B222" s="19" t="s">
        <v>439</v>
      </c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1"/>
      <c r="S222" s="46">
        <v>0</v>
      </c>
      <c r="T222" s="46">
        <v>0</v>
      </c>
    </row>
    <row r="223" spans="1:20" ht="25.5" x14ac:dyDescent="0.25">
      <c r="A223" s="26" t="s">
        <v>440</v>
      </c>
      <c r="B223" s="19" t="s">
        <v>441</v>
      </c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1"/>
      <c r="S223" s="46">
        <v>0</v>
      </c>
      <c r="T223" s="46">
        <v>0</v>
      </c>
    </row>
    <row r="224" spans="1:20" ht="25.5" x14ac:dyDescent="0.25">
      <c r="A224" s="26" t="s">
        <v>442</v>
      </c>
      <c r="B224" s="19" t="s">
        <v>443</v>
      </c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1"/>
      <c r="S224" s="46">
        <v>0</v>
      </c>
      <c r="T224" s="46">
        <v>0</v>
      </c>
    </row>
    <row r="225" spans="1:20" x14ac:dyDescent="0.25">
      <c r="A225" s="26" t="s">
        <v>444</v>
      </c>
      <c r="B225" s="19" t="s">
        <v>445</v>
      </c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1"/>
      <c r="S225" s="46">
        <v>0</v>
      </c>
      <c r="T225" s="46">
        <v>0</v>
      </c>
    </row>
    <row r="226" spans="1:20" ht="15" customHeight="1" x14ac:dyDescent="0.25">
      <c r="A226" s="27" t="s">
        <v>446</v>
      </c>
      <c r="B226" s="16" t="s">
        <v>447</v>
      </c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8"/>
      <c r="S226" s="50">
        <f>S204+S205+S205+S206+S207+S208+S211+S212+S213+S216</f>
        <v>0</v>
      </c>
      <c r="T226" s="50">
        <f>T204+T205+T205+T206+T207+T208+T211+T212+T213+T216</f>
        <v>0</v>
      </c>
    </row>
    <row r="227" spans="1:20" ht="15" customHeight="1" x14ac:dyDescent="0.25">
      <c r="A227" s="27" t="s">
        <v>448</v>
      </c>
      <c r="B227" s="16" t="s">
        <v>449</v>
      </c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8"/>
      <c r="S227" s="50">
        <v>0</v>
      </c>
      <c r="T227" s="50">
        <v>0</v>
      </c>
    </row>
    <row r="228" spans="1:20" ht="15" customHeight="1" x14ac:dyDescent="0.25">
      <c r="A228" s="26" t="s">
        <v>450</v>
      </c>
      <c r="B228" s="19" t="s">
        <v>451</v>
      </c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1"/>
      <c r="S228" s="46">
        <v>0</v>
      </c>
      <c r="T228" s="46">
        <v>0</v>
      </c>
    </row>
    <row r="229" spans="1:20" ht="15" customHeight="1" x14ac:dyDescent="0.25">
      <c r="A229" s="26" t="s">
        <v>452</v>
      </c>
      <c r="B229" s="19" t="s">
        <v>453</v>
      </c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1"/>
      <c r="S229" s="46">
        <v>0</v>
      </c>
      <c r="T229" s="46">
        <v>0</v>
      </c>
    </row>
    <row r="230" spans="1:20" ht="15" customHeight="1" x14ac:dyDescent="0.25">
      <c r="A230" s="26" t="s">
        <v>454</v>
      </c>
      <c r="B230" s="19" t="s">
        <v>455</v>
      </c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1"/>
      <c r="S230" s="46">
        <v>0</v>
      </c>
      <c r="T230" s="46">
        <v>0</v>
      </c>
    </row>
    <row r="231" spans="1:20" ht="15" customHeight="1" x14ac:dyDescent="0.25">
      <c r="A231" s="27" t="s">
        <v>456</v>
      </c>
      <c r="B231" s="16" t="s">
        <v>457</v>
      </c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8"/>
      <c r="S231" s="49">
        <v>0</v>
      </c>
      <c r="T231" s="49">
        <v>0</v>
      </c>
    </row>
    <row r="232" spans="1:20" ht="15" customHeight="1" x14ac:dyDescent="0.25">
      <c r="A232" s="27" t="s">
        <v>458</v>
      </c>
      <c r="B232" s="16" t="s">
        <v>459</v>
      </c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8"/>
      <c r="S232" s="49">
        <v>0</v>
      </c>
      <c r="T232" s="49">
        <v>0</v>
      </c>
    </row>
    <row r="233" spans="1:20" ht="15" customHeight="1" x14ac:dyDescent="0.25">
      <c r="A233" s="27" t="s">
        <v>460</v>
      </c>
      <c r="B233" s="16" t="s">
        <v>461</v>
      </c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8"/>
      <c r="S233" s="49">
        <v>0</v>
      </c>
      <c r="T233" s="49">
        <v>0</v>
      </c>
    </row>
    <row r="234" spans="1:20" ht="25.5" x14ac:dyDescent="0.25">
      <c r="A234" s="27" t="s">
        <v>462</v>
      </c>
      <c r="B234" s="16" t="s">
        <v>463</v>
      </c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8"/>
      <c r="S234" s="49">
        <v>0</v>
      </c>
      <c r="T234" s="49">
        <v>0</v>
      </c>
    </row>
    <row r="235" spans="1:20" ht="25.5" x14ac:dyDescent="0.25">
      <c r="A235" s="27" t="s">
        <v>464</v>
      </c>
      <c r="B235" s="16" t="s">
        <v>465</v>
      </c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8"/>
      <c r="S235" s="49">
        <v>0</v>
      </c>
      <c r="T235" s="49">
        <v>0</v>
      </c>
    </row>
    <row r="236" spans="1:20" ht="25.5" x14ac:dyDescent="0.25">
      <c r="A236" s="27" t="s">
        <v>466</v>
      </c>
      <c r="B236" s="16" t="s">
        <v>467</v>
      </c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8"/>
      <c r="S236" s="49">
        <v>0</v>
      </c>
      <c r="T236" s="49">
        <v>0</v>
      </c>
    </row>
    <row r="237" spans="1:20" ht="15" customHeight="1" x14ac:dyDescent="0.25">
      <c r="A237" s="27" t="s">
        <v>468</v>
      </c>
      <c r="B237" s="16" t="s">
        <v>469</v>
      </c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8"/>
      <c r="S237" s="49">
        <v>0</v>
      </c>
      <c r="T237" s="49">
        <v>0</v>
      </c>
    </row>
    <row r="238" spans="1:20" ht="15" customHeight="1" x14ac:dyDescent="0.25">
      <c r="A238" s="27" t="s">
        <v>470</v>
      </c>
      <c r="B238" s="16" t="s">
        <v>471</v>
      </c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8"/>
      <c r="S238" s="49">
        <v>0</v>
      </c>
      <c r="T238" s="49">
        <v>0</v>
      </c>
    </row>
    <row r="239" spans="1:20" ht="15" customHeight="1" x14ac:dyDescent="0.25">
      <c r="A239" s="27" t="s">
        <v>472</v>
      </c>
      <c r="B239" s="16" t="s">
        <v>473</v>
      </c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8"/>
      <c r="S239" s="49">
        <v>0</v>
      </c>
      <c r="T239" s="49">
        <v>0</v>
      </c>
    </row>
    <row r="240" spans="1:20" ht="15" customHeight="1" x14ac:dyDescent="0.25">
      <c r="A240" s="27" t="s">
        <v>474</v>
      </c>
      <c r="B240" s="16" t="s">
        <v>475</v>
      </c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8"/>
      <c r="S240" s="50">
        <f>S227+S231+S232+S233+S234+S235+S236+S237+S238+S239</f>
        <v>0</v>
      </c>
      <c r="T240" s="50">
        <f>T227+T231+T232+T233+T234+T235+T236+T237+T238+T239</f>
        <v>0</v>
      </c>
    </row>
    <row r="241" spans="1:20" ht="15" customHeight="1" x14ac:dyDescent="0.25">
      <c r="A241" s="27" t="s">
        <v>476</v>
      </c>
      <c r="B241" s="16" t="s">
        <v>477</v>
      </c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8"/>
      <c r="S241" s="50">
        <f>S226+S240+S203</f>
        <v>60</v>
      </c>
      <c r="T241" s="50">
        <f>T226+T240+T203</f>
        <v>0</v>
      </c>
    </row>
    <row r="242" spans="1:20" ht="15" customHeight="1" x14ac:dyDescent="0.25">
      <c r="A242" s="27" t="s">
        <v>478</v>
      </c>
      <c r="B242" s="16" t="s">
        <v>479</v>
      </c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8"/>
      <c r="S242" s="49">
        <v>0</v>
      </c>
      <c r="T242" s="49">
        <v>0</v>
      </c>
    </row>
    <row r="243" spans="1:20" ht="15" customHeight="1" x14ac:dyDescent="0.25">
      <c r="A243" s="26" t="s">
        <v>480</v>
      </c>
      <c r="B243" s="19" t="s">
        <v>481</v>
      </c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1"/>
      <c r="S243" s="46">
        <v>0</v>
      </c>
      <c r="T243" s="46">
        <v>0</v>
      </c>
    </row>
    <row r="244" spans="1:20" ht="15" customHeight="1" x14ac:dyDescent="0.25">
      <c r="A244" s="26" t="s">
        <v>482</v>
      </c>
      <c r="B244" s="19" t="s">
        <v>483</v>
      </c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1"/>
      <c r="S244" s="46">
        <v>709</v>
      </c>
      <c r="T244" s="46">
        <v>1022</v>
      </c>
    </row>
    <row r="245" spans="1:20" ht="15" customHeight="1" x14ac:dyDescent="0.25">
      <c r="A245" s="26" t="s">
        <v>484</v>
      </c>
      <c r="B245" s="19" t="s">
        <v>485</v>
      </c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1"/>
      <c r="S245" s="46">
        <v>0</v>
      </c>
      <c r="T245" s="46">
        <v>0</v>
      </c>
    </row>
    <row r="246" spans="1:20" ht="15" customHeight="1" thickBot="1" x14ac:dyDescent="0.3">
      <c r="A246" s="28" t="s">
        <v>486</v>
      </c>
      <c r="B246" s="29" t="s">
        <v>487</v>
      </c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1"/>
      <c r="S246" s="72">
        <f>S243+S244+S245</f>
        <v>709</v>
      </c>
      <c r="T246" s="72">
        <f>T243+T244+T245</f>
        <v>1022</v>
      </c>
    </row>
    <row r="247" spans="1:20" ht="15" customHeight="1" thickBot="1" x14ac:dyDescent="0.3">
      <c r="A247" s="32" t="s">
        <v>488</v>
      </c>
      <c r="B247" s="33" t="s">
        <v>489</v>
      </c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5"/>
      <c r="S247" s="70">
        <f>S246+S241+S177</f>
        <v>21706</v>
      </c>
      <c r="T247" s="70">
        <f>T246+T241+T177</f>
        <v>21114</v>
      </c>
    </row>
    <row r="248" spans="1:20" x14ac:dyDescent="0.25">
      <c r="A248" s="78" t="s">
        <v>497</v>
      </c>
      <c r="B248" s="79"/>
    </row>
  </sheetData>
  <mergeCells count="2">
    <mergeCell ref="A2:T2"/>
    <mergeCell ref="A248:B24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15.1.sz.</vt:lpstr>
      <vt:lpstr>15.2.sz.</vt:lpstr>
      <vt:lpstr>15.3.sz.</vt:lpstr>
      <vt:lpstr>15.4.sz.</vt:lpstr>
      <vt:lpstr>Munka2</vt:lpstr>
      <vt:lpstr>Munka3</vt:lpstr>
    </vt:vector>
  </TitlesOfParts>
  <Company>PBJ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Csillag.Kata</dc:creator>
  <cp:lastModifiedBy>Katalin</cp:lastModifiedBy>
  <dcterms:created xsi:type="dcterms:W3CDTF">2016-05-30T06:14:36Z</dcterms:created>
  <dcterms:modified xsi:type="dcterms:W3CDTF">2017-04-23T17:31:35Z</dcterms:modified>
</cp:coreProperties>
</file>