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55" windowHeight="5385" tabRatio="632"/>
  </bookViews>
  <sheets>
    <sheet name="6.sz.m.-felh.bev.fel." sheetId="1" r:id="rId1"/>
    <sheet name="6.1.sz.m.-köt.felh.bev.össz." sheetId="4" r:id="rId2"/>
    <sheet name="6.2.sz.m.-önk.v.felh.bev.össz" sheetId="9" r:id="rId3"/>
    <sheet name="6.3.sz.m.-áll.ig.felh.bev.össz" sheetId="14" r:id="rId4"/>
    <sheet name="Munka2" sheetId="2" r:id="rId5"/>
    <sheet name="Munka3" sheetId="3" r:id="rId6"/>
  </sheets>
  <calcPr calcId="145621"/>
</workbook>
</file>

<file path=xl/calcChain.xml><?xml version="1.0" encoding="utf-8"?>
<calcChain xmlns="http://schemas.openxmlformats.org/spreadsheetml/2006/main">
  <c r="N38" i="14" l="1"/>
  <c r="M38" i="14"/>
  <c r="L38" i="14"/>
  <c r="K38" i="14"/>
  <c r="J38" i="14"/>
  <c r="I38" i="14"/>
  <c r="H38" i="14"/>
  <c r="G38" i="14"/>
  <c r="F38" i="14"/>
  <c r="E38" i="14"/>
  <c r="D38" i="14"/>
  <c r="P38" i="14" s="1"/>
  <c r="C38" i="14"/>
  <c r="O38" i="14" s="1"/>
  <c r="Q37" i="14"/>
  <c r="P37" i="14"/>
  <c r="O37" i="14"/>
  <c r="Q36" i="14"/>
  <c r="P36" i="14"/>
  <c r="O36" i="14"/>
  <c r="Q35" i="14"/>
  <c r="P35" i="14"/>
  <c r="O35" i="14"/>
  <c r="Q34" i="14"/>
  <c r="P34" i="14"/>
  <c r="O34" i="14"/>
  <c r="Q33" i="14"/>
  <c r="P33" i="14"/>
  <c r="O33" i="14"/>
  <c r="Q32" i="14"/>
  <c r="P32" i="14"/>
  <c r="O32" i="14"/>
  <c r="Q31" i="14"/>
  <c r="P31" i="14"/>
  <c r="O31" i="14"/>
  <c r="Q30" i="14"/>
  <c r="P30" i="14"/>
  <c r="O30" i="14"/>
  <c r="Q29" i="14"/>
  <c r="P29" i="14"/>
  <c r="O29" i="14"/>
  <c r="Q28" i="14"/>
  <c r="Q38" i="14" s="1"/>
  <c r="P28" i="14"/>
  <c r="O28" i="14"/>
  <c r="Q25" i="14"/>
  <c r="P25" i="14"/>
  <c r="O25" i="14"/>
  <c r="N24" i="14"/>
  <c r="M24" i="14"/>
  <c r="L24" i="14"/>
  <c r="K24" i="14"/>
  <c r="J24" i="14"/>
  <c r="I24" i="14"/>
  <c r="H24" i="14"/>
  <c r="G24" i="14"/>
  <c r="F24" i="14"/>
  <c r="E24" i="14"/>
  <c r="Q24" i="14" s="1"/>
  <c r="D24" i="14"/>
  <c r="P24" i="14" s="1"/>
  <c r="C24" i="14"/>
  <c r="O24" i="14" s="1"/>
  <c r="Q23" i="14"/>
  <c r="P23" i="14"/>
  <c r="O23" i="14"/>
  <c r="Q22" i="14"/>
  <c r="P22" i="14"/>
  <c r="O22" i="14"/>
  <c r="Q21" i="14"/>
  <c r="P21" i="14"/>
  <c r="O21" i="14"/>
  <c r="N19" i="14"/>
  <c r="M19" i="14"/>
  <c r="L19" i="14"/>
  <c r="K19" i="14"/>
  <c r="J19" i="14"/>
  <c r="I19" i="14"/>
  <c r="H19" i="14"/>
  <c r="G19" i="14"/>
  <c r="F19" i="14"/>
  <c r="E19" i="14"/>
  <c r="Q19" i="14" s="1"/>
  <c r="D19" i="14"/>
  <c r="P19" i="14" s="1"/>
  <c r="C19" i="14"/>
  <c r="O19" i="14" s="1"/>
  <c r="Q18" i="14"/>
  <c r="P18" i="14"/>
  <c r="O18" i="14"/>
  <c r="Q17" i="14"/>
  <c r="P17" i="14"/>
  <c r="O17" i="14"/>
  <c r="Q16" i="14"/>
  <c r="P16" i="14"/>
  <c r="O16" i="14"/>
  <c r="Q15" i="14"/>
  <c r="P15" i="14"/>
  <c r="O15" i="14"/>
  <c r="Q14" i="14"/>
  <c r="P14" i="14"/>
  <c r="O14" i="14"/>
  <c r="N12" i="14"/>
  <c r="N26" i="14" s="1"/>
  <c r="N40" i="14" s="1"/>
  <c r="M12" i="14"/>
  <c r="M26" i="14" s="1"/>
  <c r="M40" i="14" s="1"/>
  <c r="L12" i="14"/>
  <c r="L26" i="14" s="1"/>
  <c r="L40" i="14" s="1"/>
  <c r="K12" i="14"/>
  <c r="K26" i="14" s="1"/>
  <c r="K40" i="14" s="1"/>
  <c r="J12" i="14"/>
  <c r="J26" i="14" s="1"/>
  <c r="J40" i="14" s="1"/>
  <c r="I12" i="14"/>
  <c r="I26" i="14" s="1"/>
  <c r="I40" i="14" s="1"/>
  <c r="H12" i="14"/>
  <c r="H26" i="14" s="1"/>
  <c r="H40" i="14" s="1"/>
  <c r="G12" i="14"/>
  <c r="G26" i="14" s="1"/>
  <c r="G40" i="14" s="1"/>
  <c r="F12" i="14"/>
  <c r="F26" i="14" s="1"/>
  <c r="F40" i="14" s="1"/>
  <c r="E12" i="14"/>
  <c r="E26" i="14" s="1"/>
  <c r="D12" i="14"/>
  <c r="D26" i="14" s="1"/>
  <c r="C12" i="14"/>
  <c r="C26" i="14" s="1"/>
  <c r="Q11" i="14"/>
  <c r="P11" i="14"/>
  <c r="O11" i="14"/>
  <c r="Q10" i="14"/>
  <c r="P10" i="14"/>
  <c r="O10" i="14"/>
  <c r="Q9" i="14"/>
  <c r="P9" i="14"/>
  <c r="O9" i="14"/>
  <c r="Q8" i="14"/>
  <c r="P8" i="14"/>
  <c r="O8" i="14"/>
  <c r="Q7" i="14"/>
  <c r="P7" i="14"/>
  <c r="O7" i="14"/>
  <c r="N38" i="9"/>
  <c r="M38" i="9"/>
  <c r="L38" i="9"/>
  <c r="K38" i="9"/>
  <c r="J38" i="9"/>
  <c r="I38" i="9"/>
  <c r="H38" i="9"/>
  <c r="G38" i="9"/>
  <c r="F38" i="9"/>
  <c r="E38" i="9"/>
  <c r="D38" i="9"/>
  <c r="P38" i="9" s="1"/>
  <c r="Q37" i="9"/>
  <c r="P37" i="9"/>
  <c r="O37" i="9"/>
  <c r="Q36" i="9"/>
  <c r="P36" i="9"/>
  <c r="O36" i="9"/>
  <c r="Q35" i="9"/>
  <c r="P35" i="9"/>
  <c r="O35" i="9"/>
  <c r="Q34" i="9"/>
  <c r="P34" i="9"/>
  <c r="O34" i="9"/>
  <c r="Q33" i="9"/>
  <c r="P33" i="9"/>
  <c r="O33" i="9"/>
  <c r="C38" i="9"/>
  <c r="O38" i="9" s="1"/>
  <c r="Q32" i="9"/>
  <c r="P32" i="9"/>
  <c r="O32" i="9"/>
  <c r="Q31" i="9"/>
  <c r="P31" i="9"/>
  <c r="O31" i="9"/>
  <c r="Q30" i="9"/>
  <c r="P30" i="9"/>
  <c r="O30" i="9"/>
  <c r="Q29" i="9"/>
  <c r="P29" i="9"/>
  <c r="O29" i="9"/>
  <c r="Q28" i="9"/>
  <c r="P28" i="9"/>
  <c r="O28" i="9"/>
  <c r="Q25" i="9"/>
  <c r="P25" i="9"/>
  <c r="O25" i="9"/>
  <c r="N24" i="9"/>
  <c r="M24" i="9"/>
  <c r="L24" i="9"/>
  <c r="K24" i="9"/>
  <c r="J24" i="9"/>
  <c r="I24" i="9"/>
  <c r="H24" i="9"/>
  <c r="G24" i="9"/>
  <c r="F24" i="9"/>
  <c r="E24" i="9"/>
  <c r="Q24" i="9" s="1"/>
  <c r="D24" i="9"/>
  <c r="P24" i="9" s="1"/>
  <c r="C24" i="9"/>
  <c r="O24" i="9" s="1"/>
  <c r="Q23" i="9"/>
  <c r="P23" i="9"/>
  <c r="O23" i="9"/>
  <c r="Q22" i="9"/>
  <c r="P22" i="9"/>
  <c r="O22" i="9"/>
  <c r="Q21" i="9"/>
  <c r="P21" i="9"/>
  <c r="O21" i="9"/>
  <c r="N19" i="9"/>
  <c r="M19" i="9"/>
  <c r="L19" i="9"/>
  <c r="K19" i="9"/>
  <c r="J19" i="9"/>
  <c r="I19" i="9"/>
  <c r="H19" i="9"/>
  <c r="G19" i="9"/>
  <c r="F19" i="9"/>
  <c r="E19" i="9"/>
  <c r="Q19" i="9" s="1"/>
  <c r="D19" i="9"/>
  <c r="P19" i="9" s="1"/>
  <c r="C19" i="9"/>
  <c r="O19" i="9" s="1"/>
  <c r="Q18" i="9"/>
  <c r="P18" i="9"/>
  <c r="O18" i="9"/>
  <c r="Q17" i="9"/>
  <c r="P17" i="9"/>
  <c r="O17" i="9"/>
  <c r="Q16" i="9"/>
  <c r="P16" i="9"/>
  <c r="O16" i="9"/>
  <c r="Q15" i="9"/>
  <c r="P15" i="9"/>
  <c r="O15" i="9"/>
  <c r="Q14" i="9"/>
  <c r="P14" i="9"/>
  <c r="O14" i="9"/>
  <c r="N12" i="9"/>
  <c r="N26" i="9" s="1"/>
  <c r="M12" i="9"/>
  <c r="M26" i="9" s="1"/>
  <c r="M40" i="9" s="1"/>
  <c r="L12" i="9"/>
  <c r="L26" i="9" s="1"/>
  <c r="K12" i="9"/>
  <c r="K26" i="9" s="1"/>
  <c r="K40" i="9" s="1"/>
  <c r="J12" i="9"/>
  <c r="J26" i="9" s="1"/>
  <c r="I12" i="9"/>
  <c r="I26" i="9" s="1"/>
  <c r="I40" i="9" s="1"/>
  <c r="H12" i="9"/>
  <c r="H26" i="9" s="1"/>
  <c r="G12" i="9"/>
  <c r="G26" i="9" s="1"/>
  <c r="G40" i="9" s="1"/>
  <c r="F12" i="9"/>
  <c r="F26" i="9" s="1"/>
  <c r="E12" i="9"/>
  <c r="E26" i="9" s="1"/>
  <c r="D12" i="9"/>
  <c r="C12" i="9"/>
  <c r="C26" i="9" s="1"/>
  <c r="Q11" i="9"/>
  <c r="P11" i="9"/>
  <c r="O11" i="9"/>
  <c r="Q10" i="9"/>
  <c r="P10" i="9"/>
  <c r="O10" i="9"/>
  <c r="Q9" i="9"/>
  <c r="P9" i="9"/>
  <c r="O9" i="9"/>
  <c r="Q8" i="9"/>
  <c r="P8" i="9"/>
  <c r="O8" i="9"/>
  <c r="Q7" i="9"/>
  <c r="P7" i="9"/>
  <c r="O7" i="9"/>
  <c r="Q40" i="4"/>
  <c r="Q38" i="4"/>
  <c r="Q11" i="4"/>
  <c r="Q10" i="4"/>
  <c r="Q9" i="4"/>
  <c r="Q8" i="4"/>
  <c r="Q7" i="4"/>
  <c r="Q18" i="4"/>
  <c r="Q17" i="4"/>
  <c r="Q16" i="4"/>
  <c r="Q15" i="4"/>
  <c r="Q14" i="4"/>
  <c r="Q37" i="4"/>
  <c r="Q36" i="4"/>
  <c r="Q35" i="4"/>
  <c r="Q34" i="4"/>
  <c r="Q33" i="4"/>
  <c r="Q32" i="4"/>
  <c r="Q31" i="4"/>
  <c r="Q30" i="4"/>
  <c r="Q29" i="4"/>
  <c r="Q28" i="4"/>
  <c r="P37" i="4"/>
  <c r="P36" i="4"/>
  <c r="P35" i="4"/>
  <c r="P34" i="4"/>
  <c r="P33" i="4"/>
  <c r="P32" i="4"/>
  <c r="P31" i="4"/>
  <c r="P30" i="4"/>
  <c r="P29" i="4"/>
  <c r="P28" i="4"/>
  <c r="P23" i="4"/>
  <c r="P22" i="4"/>
  <c r="P21" i="4"/>
  <c r="P18" i="4"/>
  <c r="P17" i="4"/>
  <c r="P16" i="4"/>
  <c r="P15" i="4"/>
  <c r="P14" i="4"/>
  <c r="P11" i="4"/>
  <c r="P10" i="4"/>
  <c r="P9" i="4"/>
  <c r="P8" i="4"/>
  <c r="P7" i="4"/>
  <c r="O37" i="4"/>
  <c r="O36" i="4"/>
  <c r="O35" i="4"/>
  <c r="O34" i="4"/>
  <c r="O33" i="4"/>
  <c r="O32" i="4"/>
  <c r="O31" i="4"/>
  <c r="O30" i="4"/>
  <c r="O29" i="4"/>
  <c r="O28" i="4"/>
  <c r="O23" i="4"/>
  <c r="O22" i="4"/>
  <c r="O21" i="4"/>
  <c r="O18" i="4"/>
  <c r="O17" i="4"/>
  <c r="O16" i="4"/>
  <c r="O15" i="4"/>
  <c r="O14" i="4"/>
  <c r="O11" i="4"/>
  <c r="O10" i="4"/>
  <c r="O9" i="4"/>
  <c r="O8" i="4"/>
  <c r="O7" i="4"/>
  <c r="Q25" i="4"/>
  <c r="Q23" i="4"/>
  <c r="Q22" i="4"/>
  <c r="Q21" i="4"/>
  <c r="Q19" i="4"/>
  <c r="N38" i="4"/>
  <c r="N24" i="4"/>
  <c r="N19" i="4"/>
  <c r="N26" i="4" s="1"/>
  <c r="N40" i="4" s="1"/>
  <c r="N12" i="4"/>
  <c r="K38" i="4"/>
  <c r="J38" i="4"/>
  <c r="K24" i="4"/>
  <c r="J24" i="4"/>
  <c r="K19" i="4"/>
  <c r="J19" i="4"/>
  <c r="K12" i="4"/>
  <c r="K26" i="4" s="1"/>
  <c r="K40" i="4" s="1"/>
  <c r="J12" i="4"/>
  <c r="J26" i="4" s="1"/>
  <c r="J40" i="4" s="1"/>
  <c r="E38" i="4"/>
  <c r="E24" i="4"/>
  <c r="Q24" i="4" s="1"/>
  <c r="E19" i="4"/>
  <c r="E12" i="4"/>
  <c r="E26" i="4" s="1"/>
  <c r="H38" i="4"/>
  <c r="H24" i="4"/>
  <c r="H19" i="4"/>
  <c r="H26" i="4" s="1"/>
  <c r="H40" i="4" s="1"/>
  <c r="H12" i="4"/>
  <c r="G38" i="4"/>
  <c r="G24" i="4"/>
  <c r="G19" i="4"/>
  <c r="G12" i="4"/>
  <c r="G26" i="4" s="1"/>
  <c r="G40" i="4" s="1"/>
  <c r="N27" i="1"/>
  <c r="N37" i="1"/>
  <c r="N11" i="1"/>
  <c r="M6" i="1"/>
  <c r="N6" i="1"/>
  <c r="K37" i="1"/>
  <c r="K25" i="1"/>
  <c r="K39" i="1" s="1"/>
  <c r="K23" i="1"/>
  <c r="K18" i="1"/>
  <c r="K11" i="1"/>
  <c r="H37" i="1"/>
  <c r="H23" i="1"/>
  <c r="H18" i="1"/>
  <c r="H11" i="1"/>
  <c r="H25" i="1" s="1"/>
  <c r="H39" i="1" s="1"/>
  <c r="E37" i="1"/>
  <c r="E23" i="1"/>
  <c r="E18" i="1"/>
  <c r="E11" i="1"/>
  <c r="N36" i="1"/>
  <c r="N35" i="1"/>
  <c r="N34" i="1"/>
  <c r="N33" i="1"/>
  <c r="N32" i="1"/>
  <c r="N31" i="1"/>
  <c r="N30" i="1"/>
  <c r="N29" i="1"/>
  <c r="N28" i="1"/>
  <c r="N22" i="1"/>
  <c r="N23" i="1" s="1"/>
  <c r="N21" i="1"/>
  <c r="N20" i="1"/>
  <c r="N17" i="1"/>
  <c r="N16" i="1"/>
  <c r="N15" i="1"/>
  <c r="N14" i="1"/>
  <c r="N18" i="1" s="1"/>
  <c r="N13" i="1"/>
  <c r="N10" i="1"/>
  <c r="N9" i="1"/>
  <c r="N8" i="1"/>
  <c r="N7" i="1"/>
  <c r="M29" i="1"/>
  <c r="M36" i="1"/>
  <c r="M35" i="1"/>
  <c r="M34" i="1"/>
  <c r="M33" i="1"/>
  <c r="M32" i="1"/>
  <c r="M31" i="1"/>
  <c r="M30" i="1"/>
  <c r="M28" i="1"/>
  <c r="M27" i="1"/>
  <c r="M22" i="1"/>
  <c r="M21" i="1"/>
  <c r="M20" i="1"/>
  <c r="M17" i="1"/>
  <c r="M16" i="1"/>
  <c r="M15" i="1"/>
  <c r="M14" i="1"/>
  <c r="M13" i="1"/>
  <c r="L36" i="1"/>
  <c r="L35" i="1"/>
  <c r="L34" i="1"/>
  <c r="L33" i="1"/>
  <c r="L32" i="1"/>
  <c r="L31" i="1"/>
  <c r="L30" i="1"/>
  <c r="L29" i="1"/>
  <c r="L28" i="1"/>
  <c r="L27" i="1"/>
  <c r="L22" i="1"/>
  <c r="L21" i="1"/>
  <c r="L20" i="1"/>
  <c r="L17" i="1"/>
  <c r="L16" i="1"/>
  <c r="L15" i="1"/>
  <c r="L14" i="1"/>
  <c r="L13" i="1"/>
  <c r="M10" i="1"/>
  <c r="M9" i="1"/>
  <c r="M8" i="1"/>
  <c r="M7" i="1"/>
  <c r="L10" i="1"/>
  <c r="L9" i="1"/>
  <c r="L8" i="1"/>
  <c r="L7" i="1"/>
  <c r="L6" i="1"/>
  <c r="J37" i="1"/>
  <c r="J23" i="1"/>
  <c r="J18" i="1"/>
  <c r="J25" i="1" s="1"/>
  <c r="J39" i="1" s="1"/>
  <c r="J11" i="1"/>
  <c r="G37" i="1"/>
  <c r="G23" i="1"/>
  <c r="G18" i="1"/>
  <c r="G25" i="1" s="1"/>
  <c r="G39" i="1" s="1"/>
  <c r="G11" i="1"/>
  <c r="C40" i="14" l="1"/>
  <c r="O40" i="14" s="1"/>
  <c r="O26" i="14"/>
  <c r="E40" i="14"/>
  <c r="Q26" i="14"/>
  <c r="D40" i="14"/>
  <c r="P40" i="14" s="1"/>
  <c r="P26" i="14"/>
  <c r="Q40" i="14"/>
  <c r="P12" i="14"/>
  <c r="O12" i="14"/>
  <c r="Q12" i="14"/>
  <c r="F40" i="9"/>
  <c r="H40" i="9"/>
  <c r="J40" i="9"/>
  <c r="L40" i="9"/>
  <c r="N40" i="9"/>
  <c r="Q38" i="9"/>
  <c r="D26" i="9"/>
  <c r="P26" i="9" s="1"/>
  <c r="C40" i="9"/>
  <c r="O26" i="9"/>
  <c r="E40" i="9"/>
  <c r="Q26" i="9"/>
  <c r="Q40" i="9" s="1"/>
  <c r="O12" i="9"/>
  <c r="Q12" i="9"/>
  <c r="P12" i="9"/>
  <c r="E40" i="4"/>
  <c r="Q26" i="4"/>
  <c r="Q12" i="4"/>
  <c r="E25" i="1"/>
  <c r="E39" i="1" s="1"/>
  <c r="N39" i="1" s="1"/>
  <c r="P40" i="4"/>
  <c r="P38" i="4"/>
  <c r="P25" i="4"/>
  <c r="P24" i="4"/>
  <c r="P19" i="4"/>
  <c r="P12" i="4"/>
  <c r="D38" i="4"/>
  <c r="D24" i="4"/>
  <c r="D19" i="4"/>
  <c r="D12" i="4"/>
  <c r="D26" i="4" s="1"/>
  <c r="P26" i="4" s="1"/>
  <c r="M38" i="4"/>
  <c r="M26" i="4"/>
  <c r="M24" i="4"/>
  <c r="M19" i="4"/>
  <c r="M12" i="4"/>
  <c r="M39" i="1"/>
  <c r="D37" i="1"/>
  <c r="D23" i="1"/>
  <c r="D18" i="1"/>
  <c r="D11" i="1"/>
  <c r="O40" i="9" l="1"/>
  <c r="D40" i="9"/>
  <c r="P40" i="9" s="1"/>
  <c r="N25" i="1"/>
  <c r="D40" i="4"/>
  <c r="M40" i="4"/>
  <c r="D25" i="1"/>
  <c r="D39" i="1" l="1"/>
  <c r="C33" i="4" l="1"/>
  <c r="C38" i="4" s="1"/>
  <c r="I24" i="4"/>
  <c r="I19" i="4"/>
  <c r="I26" i="4" s="1"/>
  <c r="I12" i="4"/>
  <c r="I38" i="4"/>
  <c r="C24" i="4"/>
  <c r="C12" i="4"/>
  <c r="C19" i="4"/>
  <c r="C26" i="4" s="1"/>
  <c r="L38" i="4"/>
  <c r="F38" i="4"/>
  <c r="O25" i="4"/>
  <c r="L24" i="4"/>
  <c r="F24" i="4"/>
  <c r="O24" i="4" s="1"/>
  <c r="L19" i="4"/>
  <c r="F19" i="4"/>
  <c r="L12" i="4"/>
  <c r="L26" i="4" s="1"/>
  <c r="L40" i="4" s="1"/>
  <c r="F12" i="4"/>
  <c r="F26" i="4" s="1"/>
  <c r="F40" i="4" s="1"/>
  <c r="C23" i="1"/>
  <c r="F23" i="1"/>
  <c r="I23" i="1"/>
  <c r="F18" i="1"/>
  <c r="I18" i="1"/>
  <c r="C18" i="1"/>
  <c r="C11" i="1"/>
  <c r="C37" i="1"/>
  <c r="L37" i="1" s="1"/>
  <c r="F37" i="1"/>
  <c r="I37" i="1"/>
  <c r="F11" i="1"/>
  <c r="I11" i="1"/>
  <c r="I25" i="1" s="1"/>
  <c r="F25" i="1"/>
  <c r="O12" i="4"/>
  <c r="L23" i="1"/>
  <c r="L11" i="1"/>
  <c r="M11" i="1" s="1"/>
  <c r="F39" i="1"/>
  <c r="O38" i="4" l="1"/>
  <c r="C25" i="1"/>
  <c r="L18" i="1"/>
  <c r="C39" i="1"/>
  <c r="L39" i="1" s="1"/>
  <c r="I40" i="4"/>
  <c r="O19" i="4"/>
  <c r="I39" i="1"/>
  <c r="L25" i="1"/>
  <c r="M25" i="1" s="1"/>
  <c r="O26" i="4"/>
  <c r="C40" i="4"/>
  <c r="O40" i="4" l="1"/>
</calcChain>
</file>

<file path=xl/sharedStrings.xml><?xml version="1.0" encoding="utf-8"?>
<sst xmlns="http://schemas.openxmlformats.org/spreadsheetml/2006/main" count="323" uniqueCount="84">
  <si>
    <t>Megnevezés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</si>
  <si>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</si>
  <si>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</si>
  <si>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</si>
  <si>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</si>
  <si>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</si>
  <si>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</si>
  <si>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</si>
  <si>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</si>
  <si>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</si>
  <si>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</si>
  <si>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</si>
  <si>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</si>
  <si>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</si>
  <si>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</si>
  <si>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</si>
  <si>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</si>
  <si>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</si>
  <si>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</si>
  <si>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</si>
  <si>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</si>
  <si>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</si>
  <si>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</si>
  <si>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</si>
  <si>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</si>
  <si>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</si>
  <si>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</si>
  <si>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</si>
  <si>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</si>
  <si>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</si>
  <si>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</si>
  <si>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</si>
  <si>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</si>
  <si>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</si>
  <si>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</si>
  <si>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</si>
  <si>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</si>
  <si>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</si>
  <si>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</si>
  <si>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</si>
  <si>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</si>
  <si>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</si>
  <si>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</si>
  <si>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</si>
  <si>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</si>
  <si>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</si>
  <si>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</si>
  <si>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</si>
  <si>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</si>
  <si>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</si>
  <si>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</si>
  <si>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</si>
  <si>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</si>
  <si>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</si>
  <si>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</si>
  <si>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</si>
  <si>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</si>
  <si>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</si>
  <si>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</si>
  <si>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</si>
  <si>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</si>
  <si>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</si>
  <si>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Önként vállalt feladat</t>
  </si>
  <si>
    <t>Állami (államigazgatási) feladat</t>
  </si>
  <si>
    <t>6.3. sz.melléklet</t>
  </si>
  <si>
    <t>6. sz.melléklet</t>
  </si>
  <si>
    <t>6.1. sz.melléklet</t>
  </si>
  <si>
    <t>Önkormány- zat</t>
  </si>
  <si>
    <t>Polg.    Hivatal</t>
  </si>
  <si>
    <t>Óvoda</t>
  </si>
  <si>
    <t>Műv.Ház</t>
  </si>
  <si>
    <t>6.2. sz.melléklet</t>
  </si>
  <si>
    <t>Pilisborosjenő Község Önkormányzatának 2016. évi felhalmozási bevételek előirányzatai feladatonként</t>
  </si>
  <si>
    <t>Pilisborosjenő Község Önkormányzatának 2016. évi felhalmozási bevételek előirányzatai intézményenként</t>
  </si>
  <si>
    <t>Pilisborosjenő, 2016. március 8.</t>
  </si>
  <si>
    <t>Pilisborosjenő, 2017. április 27.</t>
  </si>
  <si>
    <t>Összesen eredeti ei.</t>
  </si>
  <si>
    <t>Összesen módosított ei.</t>
  </si>
  <si>
    <t>Eredeti ei.</t>
  </si>
  <si>
    <t>Módosított ei.</t>
  </si>
  <si>
    <t>Betétek megszüntetése</t>
  </si>
  <si>
    <t>2016. évi teljesítés</t>
  </si>
  <si>
    <t>Összesen 2016. évi teljesítés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</si>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</sst>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3" xfId="0" applyNumberFormat="1" applyBorder="1"/>
    <xf numFmtId="0" fontId="0" fillId="0" borderId="0" xfId="0" applyFill="1" applyBorder="1"/>
    <xf numFmtId="0" fontId="7" fillId="0" borderId="12" xfId="0" applyFont="1" applyFill="1" applyBorder="1"/>
    <xf numFmtId="3" fontId="2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16" xfId="0" applyNumberFormat="1" applyBorder="1"/>
    <xf numFmtId="3" fontId="0" fillId="0" borderId="28" xfId="0" applyNumberFormat="1" applyBorder="1"/>
    <xf numFmtId="3" fontId="1" fillId="0" borderId="15" xfId="0" applyNumberFormat="1" applyFont="1" applyBorder="1"/>
    <xf numFmtId="3" fontId="0" fillId="0" borderId="17" xfId="0" applyNumberFormat="1" applyBorder="1"/>
    <xf numFmtId="3" fontId="4" fillId="0" borderId="15" xfId="0" applyNumberFormat="1" applyFont="1" applyBorder="1"/>
    <xf numFmtId="3" fontId="2" fillId="0" borderId="2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0" fillId="0" borderId="35" xfId="0" applyNumberFormat="1" applyBorder="1"/>
    <xf numFmtId="3" fontId="1" fillId="0" borderId="32" xfId="0" applyNumberFormat="1" applyFont="1" applyBorder="1"/>
    <xf numFmtId="3" fontId="0" fillId="0" borderId="36" xfId="0" applyNumberFormat="1" applyBorder="1"/>
    <xf numFmtId="3" fontId="4" fillId="0" borderId="32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85546875" customWidth="1"/>
    <col min="2" max="2" width="41.7109375" customWidth="1"/>
    <col min="3" max="3" width="9.7109375" style="13" customWidth="1"/>
    <col min="4" max="4" width="13.140625" style="13" customWidth="1"/>
    <col min="5" max="5" width="12.7109375" style="13" customWidth="1"/>
    <col min="6" max="6" width="9.7109375" style="13" customWidth="1"/>
    <col min="7" max="7" width="12.5703125" style="13" customWidth="1"/>
    <col min="8" max="9" width="9.7109375" style="13" customWidth="1"/>
    <col min="10" max="10" width="12.140625" style="13" customWidth="1"/>
    <col min="11" max="12" width="9.7109375" style="13" customWidth="1"/>
    <col min="13" max="14" width="12.5703125" style="13" customWidth="1"/>
  </cols>
  <sheetData>
    <row r="1" spans="1:14" x14ac:dyDescent="0.25">
      <c r="L1" s="14"/>
      <c r="M1" s="14"/>
      <c r="N1" s="14" t="s">
        <v>65</v>
      </c>
    </row>
    <row r="2" spans="1:14" x14ac:dyDescent="0.25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>
      <c r="L3" s="15"/>
      <c r="M3" s="15"/>
      <c r="N3" s="15" t="s">
        <v>23</v>
      </c>
    </row>
    <row r="4" spans="1:14" ht="33" customHeight="1" thickBot="1" x14ac:dyDescent="0.3">
      <c r="A4" s="36" t="s">
        <v>1</v>
      </c>
      <c r="B4" s="34" t="s">
        <v>0</v>
      </c>
      <c r="C4" s="38" t="s">
        <v>51</v>
      </c>
      <c r="D4" s="53"/>
      <c r="E4" s="39"/>
      <c r="F4" s="38" t="s">
        <v>53</v>
      </c>
      <c r="G4" s="53"/>
      <c r="H4" s="39"/>
      <c r="I4" s="50" t="s">
        <v>52</v>
      </c>
      <c r="J4" s="52"/>
      <c r="K4" s="51"/>
      <c r="L4" s="40" t="s">
        <v>76</v>
      </c>
      <c r="M4" s="42" t="s">
        <v>77</v>
      </c>
      <c r="N4" s="42" t="s">
        <v>82</v>
      </c>
    </row>
    <row r="5" spans="1:14" ht="33" customHeight="1" thickBot="1" x14ac:dyDescent="0.3">
      <c r="A5" s="37"/>
      <c r="B5" s="35"/>
      <c r="C5" s="28" t="s">
        <v>78</v>
      </c>
      <c r="D5" s="28" t="s">
        <v>79</v>
      </c>
      <c r="E5" s="28" t="s">
        <v>81</v>
      </c>
      <c r="F5" s="28" t="s">
        <v>78</v>
      </c>
      <c r="G5" s="28" t="s">
        <v>79</v>
      </c>
      <c r="H5" s="28" t="s">
        <v>81</v>
      </c>
      <c r="I5" s="28" t="s">
        <v>78</v>
      </c>
      <c r="J5" s="28" t="s">
        <v>79</v>
      </c>
      <c r="K5" s="28" t="s">
        <v>81</v>
      </c>
      <c r="L5" s="41"/>
      <c r="M5" s="43"/>
      <c r="N5" s="43"/>
    </row>
    <row r="6" spans="1:14" x14ac:dyDescent="0.25">
      <c r="A6" s="3" t="s">
        <v>24</v>
      </c>
      <c r="B6" s="4" t="s">
        <v>30</v>
      </c>
      <c r="C6" s="16">
        <v>0</v>
      </c>
      <c r="D6" s="16">
        <v>157852</v>
      </c>
      <c r="E6" s="16">
        <v>157852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7">
        <f>C6+F6+I6</f>
        <v>0</v>
      </c>
      <c r="M6" s="17">
        <f>D6+G6+J6</f>
        <v>157852</v>
      </c>
      <c r="N6" s="17">
        <f>E6+H6+K6</f>
        <v>157852</v>
      </c>
    </row>
    <row r="7" spans="1:14" x14ac:dyDescent="0.25">
      <c r="A7" s="3" t="s">
        <v>25</v>
      </c>
      <c r="B7" s="1" t="s">
        <v>47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7">
        <f>C7+F7+I7</f>
        <v>0</v>
      </c>
      <c r="M7" s="17">
        <f>D7+G7+J7</f>
        <v>0</v>
      </c>
      <c r="N7" s="17">
        <f>E7+H7+K7</f>
        <v>0</v>
      </c>
    </row>
    <row r="8" spans="1:14" x14ac:dyDescent="0.25">
      <c r="A8" s="3" t="s">
        <v>26</v>
      </c>
      <c r="B8" s="1" t="s">
        <v>55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7">
        <f t="shared" ref="L8:L10" si="0">C8+F8+I8</f>
        <v>0</v>
      </c>
      <c r="M8" s="17">
        <f>D8+G8+J8</f>
        <v>0</v>
      </c>
      <c r="N8" s="17">
        <f>E8+H8+K8</f>
        <v>0</v>
      </c>
    </row>
    <row r="9" spans="1:14" x14ac:dyDescent="0.25">
      <c r="A9" s="3" t="s">
        <v>27</v>
      </c>
      <c r="B9" s="1" t="s">
        <v>54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7">
        <f t="shared" si="0"/>
        <v>0</v>
      </c>
      <c r="M9" s="17">
        <f>D9+G9+J9</f>
        <v>0</v>
      </c>
      <c r="N9" s="17">
        <f>E9+H9+K9</f>
        <v>0</v>
      </c>
    </row>
    <row r="10" spans="1:14" ht="15.75" thickBot="1" x14ac:dyDescent="0.3">
      <c r="A10" s="3" t="s">
        <v>28</v>
      </c>
      <c r="B10" s="1" t="s">
        <v>61</v>
      </c>
      <c r="C10" s="18">
        <v>0</v>
      </c>
      <c r="D10" s="18">
        <v>0</v>
      </c>
      <c r="E10" s="18">
        <v>21175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7">
        <f t="shared" si="0"/>
        <v>0</v>
      </c>
      <c r="M10" s="17">
        <f>D10+G10+J10</f>
        <v>0</v>
      </c>
      <c r="N10" s="17">
        <f>E10+H10+K10</f>
        <v>21175</v>
      </c>
    </row>
    <row r="11" spans="1:14" ht="15.75" thickBot="1" x14ac:dyDescent="0.3">
      <c r="A11" s="7" t="s">
        <v>29</v>
      </c>
      <c r="B11" s="8" t="s">
        <v>56</v>
      </c>
      <c r="C11" s="20">
        <f>SUM(C6:C10)</f>
        <v>0</v>
      </c>
      <c r="D11" s="20">
        <f>SUM(D6:D10)</f>
        <v>157852</v>
      </c>
      <c r="E11" s="20">
        <f>SUM(E6:E10)</f>
        <v>179027</v>
      </c>
      <c r="F11" s="20">
        <f>SUM(F6:F10)</f>
        <v>0</v>
      </c>
      <c r="G11" s="20">
        <f>SUM(G6:G10)</f>
        <v>0</v>
      </c>
      <c r="H11" s="20">
        <f>SUM(H6:H10)</f>
        <v>0</v>
      </c>
      <c r="I11" s="20">
        <f>SUM(I6:I10)</f>
        <v>0</v>
      </c>
      <c r="J11" s="20">
        <f>SUM(J6:J10)</f>
        <v>0</v>
      </c>
      <c r="K11" s="20">
        <f>SUM(K6:K10)</f>
        <v>0</v>
      </c>
      <c r="L11" s="21">
        <f>C11+F11+I11</f>
        <v>0</v>
      </c>
      <c r="M11" s="21">
        <f>D11+I11+L11</f>
        <v>157852</v>
      </c>
      <c r="N11" s="21">
        <f>SUM(N6:N10)</f>
        <v>179027</v>
      </c>
    </row>
    <row r="12" spans="1:14" x14ac:dyDescent="0.25">
      <c r="A12" s="3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</row>
    <row r="13" spans="1:14" x14ac:dyDescent="0.25">
      <c r="A13" s="2" t="s">
        <v>31</v>
      </c>
      <c r="B13" s="1" t="s">
        <v>38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7">
        <f>C13+F13+I13</f>
        <v>0</v>
      </c>
      <c r="M13" s="17">
        <f>D13+G13+J13</f>
        <v>0</v>
      </c>
      <c r="N13" s="17">
        <f>E13+H13+K13</f>
        <v>0</v>
      </c>
    </row>
    <row r="14" spans="1:14" x14ac:dyDescent="0.25">
      <c r="A14" s="2" t="s">
        <v>32</v>
      </c>
      <c r="B14" s="1" t="s">
        <v>39</v>
      </c>
      <c r="C14" s="18">
        <v>40000</v>
      </c>
      <c r="D14" s="18">
        <v>40000</v>
      </c>
      <c r="E14" s="18">
        <v>780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7">
        <f>C14+F14+I14</f>
        <v>40000</v>
      </c>
      <c r="M14" s="17">
        <f>D14+G14+J14</f>
        <v>40000</v>
      </c>
      <c r="N14" s="17">
        <f>E14+H14+K14</f>
        <v>780</v>
      </c>
    </row>
    <row r="15" spans="1:14" x14ac:dyDescent="0.25">
      <c r="A15" s="2" t="s">
        <v>33</v>
      </c>
      <c r="B15" s="1" t="s">
        <v>40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7">
        <f>C15+F15+I15</f>
        <v>0</v>
      </c>
      <c r="M15" s="17">
        <f>D15+G15+J15</f>
        <v>0</v>
      </c>
      <c r="N15" s="17">
        <f>E15+H15+K15</f>
        <v>0</v>
      </c>
    </row>
    <row r="16" spans="1:14" x14ac:dyDescent="0.25">
      <c r="A16" s="2" t="s">
        <v>34</v>
      </c>
      <c r="B16" s="1" t="s">
        <v>41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7">
        <f>C16+F16+I16</f>
        <v>0</v>
      </c>
      <c r="M16" s="17">
        <f>D16+G16+J16</f>
        <v>0</v>
      </c>
      <c r="N16" s="17">
        <f>E16+H16+K16</f>
        <v>0</v>
      </c>
    </row>
    <row r="17" spans="1:14" ht="15.75" thickBot="1" x14ac:dyDescent="0.3">
      <c r="A17" s="2" t="s">
        <v>35</v>
      </c>
      <c r="B17" s="10" t="s">
        <v>57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7">
        <f>C17+F17+I17</f>
        <v>0</v>
      </c>
      <c r="M17" s="17">
        <f>D17+G17+J17</f>
        <v>0</v>
      </c>
      <c r="N17" s="17">
        <f>E17+H17+K17</f>
        <v>0</v>
      </c>
    </row>
    <row r="18" spans="1:14" ht="15.75" thickBot="1" x14ac:dyDescent="0.3">
      <c r="A18" s="7" t="s">
        <v>36</v>
      </c>
      <c r="B18" s="8" t="s">
        <v>37</v>
      </c>
      <c r="C18" s="20">
        <f>SUM(C13:C17)</f>
        <v>40000</v>
      </c>
      <c r="D18" s="20">
        <f>SUM(D13:D17)</f>
        <v>40000</v>
      </c>
      <c r="E18" s="20">
        <f>SUM(E13:E17)</f>
        <v>780</v>
      </c>
      <c r="F18" s="20">
        <f>SUM(F13:F17)</f>
        <v>0</v>
      </c>
      <c r="G18" s="20">
        <f>SUM(G13:G17)</f>
        <v>0</v>
      </c>
      <c r="H18" s="20">
        <f>SUM(H13:H17)</f>
        <v>0</v>
      </c>
      <c r="I18" s="20">
        <f>SUM(I13:I17)</f>
        <v>0</v>
      </c>
      <c r="J18" s="20">
        <f>SUM(J13:J17)</f>
        <v>0</v>
      </c>
      <c r="K18" s="20">
        <f>SUM(K13:K17)</f>
        <v>0</v>
      </c>
      <c r="L18" s="21">
        <f>C18+F18+I18</f>
        <v>40000</v>
      </c>
      <c r="M18" s="21">
        <v>40000</v>
      </c>
      <c r="N18" s="21">
        <f>SUM(N13:N17)</f>
        <v>780</v>
      </c>
    </row>
    <row r="19" spans="1:14" x14ac:dyDescent="0.25">
      <c r="A19" s="3"/>
      <c r="B19" s="4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</row>
    <row r="20" spans="1:14" x14ac:dyDescent="0.25">
      <c r="A20" s="2" t="s">
        <v>42</v>
      </c>
      <c r="B20" s="1" t="s">
        <v>46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7">
        <f>C20+F20+I20</f>
        <v>0</v>
      </c>
      <c r="M20" s="17">
        <f>D20+G20+J20</f>
        <v>0</v>
      </c>
      <c r="N20" s="17">
        <f>E20+H20+K20</f>
        <v>0</v>
      </c>
    </row>
    <row r="21" spans="1:14" x14ac:dyDescent="0.25">
      <c r="A21" s="2" t="s">
        <v>43</v>
      </c>
      <c r="B21" s="1" t="s">
        <v>58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7">
        <f>C21+F21+I21</f>
        <v>0</v>
      </c>
      <c r="M21" s="17">
        <f>D21+G21+J21</f>
        <v>0</v>
      </c>
      <c r="N21" s="17">
        <f>E21+H21+K21</f>
        <v>0</v>
      </c>
    </row>
    <row r="22" spans="1:14" ht="15.75" thickBot="1" x14ac:dyDescent="0.3">
      <c r="A22" s="2" t="s">
        <v>44</v>
      </c>
      <c r="B22" s="1" t="s">
        <v>48</v>
      </c>
      <c r="C22" s="18">
        <v>12000</v>
      </c>
      <c r="D22" s="18">
        <v>12000</v>
      </c>
      <c r="E22" s="18">
        <v>100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7">
        <f>C22+F22+I22</f>
        <v>12000</v>
      </c>
      <c r="M22" s="17">
        <f>D22+G22+J22</f>
        <v>12000</v>
      </c>
      <c r="N22" s="17">
        <f>E22+H22+K22</f>
        <v>100</v>
      </c>
    </row>
    <row r="23" spans="1:14" ht="15.75" thickBot="1" x14ac:dyDescent="0.3">
      <c r="A23" s="7" t="s">
        <v>45</v>
      </c>
      <c r="B23" s="8" t="s">
        <v>2</v>
      </c>
      <c r="C23" s="20">
        <f>SUM(C20:C22)</f>
        <v>12000</v>
      </c>
      <c r="D23" s="20">
        <f>SUM(D20:D22)</f>
        <v>12000</v>
      </c>
      <c r="E23" s="20">
        <f>SUM(E20:E22)</f>
        <v>100</v>
      </c>
      <c r="F23" s="20">
        <f>SUM(F20:F22)</f>
        <v>0</v>
      </c>
      <c r="G23" s="20">
        <f>SUM(G20:G22)</f>
        <v>0</v>
      </c>
      <c r="H23" s="20">
        <f>SUM(H20:H22)</f>
        <v>0</v>
      </c>
      <c r="I23" s="20">
        <f>SUM(I20:I22)</f>
        <v>0</v>
      </c>
      <c r="J23" s="20">
        <f>SUM(J20:J22)</f>
        <v>0</v>
      </c>
      <c r="K23" s="20">
        <f>SUM(K20:K22)</f>
        <v>0</v>
      </c>
      <c r="L23" s="21">
        <f>C23+F23+I23</f>
        <v>12000</v>
      </c>
      <c r="M23" s="21">
        <v>12000</v>
      </c>
      <c r="N23" s="21">
        <f>SUM(N20:N22)</f>
        <v>100</v>
      </c>
    </row>
    <row r="24" spans="1:14" ht="15.75" thickBot="1" x14ac:dyDescent="0.3">
      <c r="A24" s="3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</row>
    <row r="25" spans="1:14" ht="16.5" thickBot="1" x14ac:dyDescent="0.3">
      <c r="A25" s="29" t="s">
        <v>49</v>
      </c>
      <c r="B25" s="30"/>
      <c r="C25" s="23">
        <f>C11+C18+C23</f>
        <v>52000</v>
      </c>
      <c r="D25" s="23">
        <f>D11+D18+D23</f>
        <v>209852</v>
      </c>
      <c r="E25" s="23">
        <f>E11+E18+E23</f>
        <v>179907</v>
      </c>
      <c r="F25" s="23">
        <f>F11+F18+F23</f>
        <v>0</v>
      </c>
      <c r="G25" s="23">
        <f>G11+G18+G23</f>
        <v>0</v>
      </c>
      <c r="H25" s="23">
        <f>H11+H18+H23</f>
        <v>0</v>
      </c>
      <c r="I25" s="23">
        <f>I11+I18+I23</f>
        <v>0</v>
      </c>
      <c r="J25" s="23">
        <f>J11+J18+J23</f>
        <v>0</v>
      </c>
      <c r="K25" s="23">
        <f>K11+K18+K23</f>
        <v>0</v>
      </c>
      <c r="L25" s="24">
        <f>C25+F25+I25</f>
        <v>52000</v>
      </c>
      <c r="M25" s="24">
        <f>D25+I25+L25</f>
        <v>261852</v>
      </c>
      <c r="N25" s="24">
        <f>E25+J25+M25</f>
        <v>441759</v>
      </c>
    </row>
    <row r="26" spans="1:14" x14ac:dyDescent="0.25">
      <c r="A26" s="3"/>
      <c r="B26" s="4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</row>
    <row r="27" spans="1:14" x14ac:dyDescent="0.25">
      <c r="A27" s="2" t="s">
        <v>3</v>
      </c>
      <c r="B27" s="1" t="s">
        <v>14</v>
      </c>
      <c r="C27" s="18">
        <v>800000</v>
      </c>
      <c r="D27" s="18">
        <v>800000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7">
        <f>C27+F27+I27</f>
        <v>800000</v>
      </c>
      <c r="M27" s="17">
        <f>D27+G27+J27</f>
        <v>800000</v>
      </c>
      <c r="N27" s="17">
        <f>E27+H27+K27</f>
        <v>0</v>
      </c>
    </row>
    <row r="28" spans="1:14" x14ac:dyDescent="0.25">
      <c r="A28" s="2" t="s">
        <v>4</v>
      </c>
      <c r="B28" s="1" t="s">
        <v>15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7">
        <f>C28+F28+I28</f>
        <v>0</v>
      </c>
      <c r="M28" s="17">
        <f>D28+G28+J28</f>
        <v>0</v>
      </c>
      <c r="N28" s="17">
        <f>E28+H28+K28</f>
        <v>0</v>
      </c>
    </row>
    <row r="29" spans="1:14" x14ac:dyDescent="0.25">
      <c r="A29" s="2" t="s">
        <v>5</v>
      </c>
      <c r="B29" s="1" t="s">
        <v>16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7">
        <f>C29+F29+I29</f>
        <v>0</v>
      </c>
      <c r="M29" s="17">
        <f>D29+G29+J29</f>
        <v>0</v>
      </c>
      <c r="N29" s="17">
        <f>E29+H29+K29</f>
        <v>0</v>
      </c>
    </row>
    <row r="30" spans="1:14" x14ac:dyDescent="0.25">
      <c r="A30" s="2" t="s">
        <v>6</v>
      </c>
      <c r="B30" s="1" t="s">
        <v>17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7">
        <f>C30+F30+I30</f>
        <v>0</v>
      </c>
      <c r="M30" s="17">
        <f>D30+G30+J30</f>
        <v>0</v>
      </c>
      <c r="N30" s="17">
        <f>E30+H30+K30</f>
        <v>0</v>
      </c>
    </row>
    <row r="31" spans="1:14" x14ac:dyDescent="0.25">
      <c r="A31" s="2" t="s">
        <v>7</v>
      </c>
      <c r="B31" s="1" t="s">
        <v>60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7">
        <f>C31+F31+I31</f>
        <v>0</v>
      </c>
      <c r="M31" s="17">
        <f>D31+G31+J31</f>
        <v>0</v>
      </c>
      <c r="N31" s="17">
        <f>E31+H31+K31</f>
        <v>0</v>
      </c>
    </row>
    <row r="32" spans="1:14" x14ac:dyDescent="0.25">
      <c r="A32" s="2" t="s">
        <v>8</v>
      </c>
      <c r="B32" s="1" t="s">
        <v>20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7">
        <f>C32+F32+I32</f>
        <v>0</v>
      </c>
      <c r="M32" s="17">
        <f>D32+G32+J32</f>
        <v>0</v>
      </c>
      <c r="N32" s="17">
        <f>E32+H32+K32</f>
        <v>0</v>
      </c>
    </row>
    <row r="33" spans="1:14" x14ac:dyDescent="0.25">
      <c r="A33" s="2" t="s">
        <v>9</v>
      </c>
      <c r="B33" s="1" t="s">
        <v>80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7">
        <f>C33+F33+I33</f>
        <v>0</v>
      </c>
      <c r="M33" s="17">
        <f>D33+G33+J33</f>
        <v>0</v>
      </c>
      <c r="N33" s="17">
        <f>E33+H33+K33</f>
        <v>0</v>
      </c>
    </row>
    <row r="34" spans="1:14" x14ac:dyDescent="0.25">
      <c r="A34" s="2" t="s">
        <v>10</v>
      </c>
      <c r="B34" s="1" t="s">
        <v>19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7">
        <f>C34+F34+I34</f>
        <v>0</v>
      </c>
      <c r="M34" s="17">
        <f>D34+G34+J34</f>
        <v>0</v>
      </c>
      <c r="N34" s="17">
        <f>E34+H34+K34</f>
        <v>0</v>
      </c>
    </row>
    <row r="35" spans="1:14" x14ac:dyDescent="0.25">
      <c r="A35" s="2" t="s">
        <v>11</v>
      </c>
      <c r="B35" s="1" t="s">
        <v>13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7">
        <f>C35+F35+I35</f>
        <v>0</v>
      </c>
      <c r="M35" s="17">
        <f>D35+G35+J35</f>
        <v>0</v>
      </c>
      <c r="N35" s="17">
        <f>E35+H35+K35</f>
        <v>0</v>
      </c>
    </row>
    <row r="36" spans="1:14" ht="15.75" thickBot="1" x14ac:dyDescent="0.3">
      <c r="A36" s="5" t="s">
        <v>12</v>
      </c>
      <c r="B36" s="6" t="s">
        <v>59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7">
        <f>C36+F36+I36</f>
        <v>0</v>
      </c>
      <c r="M36" s="17">
        <f>D36+G36+J36</f>
        <v>0</v>
      </c>
      <c r="N36" s="17">
        <f>E36+H36+K36</f>
        <v>0</v>
      </c>
    </row>
    <row r="37" spans="1:14" ht="15.75" thickBot="1" x14ac:dyDescent="0.3">
      <c r="A37" s="7" t="s">
        <v>21</v>
      </c>
      <c r="B37" s="8" t="s">
        <v>22</v>
      </c>
      <c r="C37" s="20">
        <f>SUM(C27:C36)</f>
        <v>800000</v>
      </c>
      <c r="D37" s="20">
        <f>SUM(D27:D36)</f>
        <v>800000</v>
      </c>
      <c r="E37" s="20">
        <f>SUM(E27:E36)</f>
        <v>0</v>
      </c>
      <c r="F37" s="20">
        <f>SUM(F27:F36)</f>
        <v>0</v>
      </c>
      <c r="G37" s="20">
        <f>SUM(G27:G36)</f>
        <v>0</v>
      </c>
      <c r="H37" s="20">
        <f>SUM(H27:H36)</f>
        <v>0</v>
      </c>
      <c r="I37" s="20">
        <f>SUM(I27:I36)</f>
        <v>0</v>
      </c>
      <c r="J37" s="20">
        <f>SUM(J27:J36)</f>
        <v>0</v>
      </c>
      <c r="K37" s="20">
        <f>SUM(K27:K36)</f>
        <v>0</v>
      </c>
      <c r="L37" s="21">
        <f>C37+F37+I37</f>
        <v>800000</v>
      </c>
      <c r="M37" s="21">
        <v>800000</v>
      </c>
      <c r="N37" s="21">
        <f>SUM(N27:N36)</f>
        <v>0</v>
      </c>
    </row>
    <row r="38" spans="1:14" ht="15.75" thickBot="1" x14ac:dyDescent="0.3">
      <c r="A38" s="9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2"/>
      <c r="M38" s="22"/>
      <c r="N38" s="22"/>
    </row>
    <row r="39" spans="1:14" ht="16.5" thickBot="1" x14ac:dyDescent="0.3">
      <c r="A39" s="31" t="s">
        <v>50</v>
      </c>
      <c r="B39" s="32"/>
      <c r="C39" s="23">
        <f>C25+C37</f>
        <v>852000</v>
      </c>
      <c r="D39" s="23">
        <f>D25+D37</f>
        <v>1009852</v>
      </c>
      <c r="E39" s="23">
        <f>E25+E37</f>
        <v>179907</v>
      </c>
      <c r="F39" s="23">
        <f>F25+F37</f>
        <v>0</v>
      </c>
      <c r="G39" s="23">
        <f>G25+G37</f>
        <v>0</v>
      </c>
      <c r="H39" s="23">
        <f>H25+H37</f>
        <v>0</v>
      </c>
      <c r="I39" s="23">
        <f>I25+I37</f>
        <v>0</v>
      </c>
      <c r="J39" s="23">
        <f>J25+J37</f>
        <v>0</v>
      </c>
      <c r="K39" s="23">
        <f>K25+K37</f>
        <v>0</v>
      </c>
      <c r="L39" s="24">
        <f>C39+F39+I39</f>
        <v>852000</v>
      </c>
      <c r="M39" s="24">
        <f>D39+F39+I39</f>
        <v>1009852</v>
      </c>
      <c r="N39" s="24">
        <f>E39+G39+J39</f>
        <v>179907</v>
      </c>
    </row>
    <row r="40" spans="1:14" x14ac:dyDescent="0.25">
      <c r="A40" s="26" t="s">
        <v>74</v>
      </c>
    </row>
  </sheetData>
  <mergeCells count="11">
    <mergeCell ref="N4:N5"/>
    <mergeCell ref="I4:K4"/>
    <mergeCell ref="F4:H4"/>
    <mergeCell ref="C4:E4"/>
    <mergeCell ref="A2:N2"/>
    <mergeCell ref="A25:B25"/>
    <mergeCell ref="A39:B39"/>
    <mergeCell ref="B4:B5"/>
    <mergeCell ref="A4:A5"/>
    <mergeCell ref="L4:L5"/>
    <mergeCell ref="M4:M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E10" sqref="E10"/>
    </sheetView>
  </sheetViews>
  <sheetFormatPr defaultRowHeight="15" x14ac:dyDescent="0.25"/>
  <cols>
    <col min="1" max="1" width="9.42578125" customWidth="1"/>
    <col min="2" max="2" width="41.7109375" customWidth="1"/>
    <col min="3" max="17" width="14.28515625" style="13" customWidth="1"/>
  </cols>
  <sheetData>
    <row r="1" spans="1:17" x14ac:dyDescent="0.25">
      <c r="O1" s="14"/>
      <c r="P1" s="14"/>
      <c r="Q1" s="14" t="s">
        <v>66</v>
      </c>
    </row>
    <row r="2" spans="1:17" x14ac:dyDescent="0.25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.75" thickBot="1" x14ac:dyDescent="0.3">
      <c r="O4" s="15"/>
      <c r="P4" s="15"/>
      <c r="Q4" s="15" t="s">
        <v>23</v>
      </c>
    </row>
    <row r="5" spans="1:17" ht="30.75" customHeight="1" thickBot="1" x14ac:dyDescent="0.3">
      <c r="A5" s="36" t="s">
        <v>1</v>
      </c>
      <c r="B5" s="34" t="s">
        <v>0</v>
      </c>
      <c r="C5" s="38" t="s">
        <v>67</v>
      </c>
      <c r="D5" s="53"/>
      <c r="E5" s="53"/>
      <c r="F5" s="54" t="s">
        <v>68</v>
      </c>
      <c r="G5" s="53"/>
      <c r="H5" s="39"/>
      <c r="I5" s="38" t="s">
        <v>69</v>
      </c>
      <c r="J5" s="53"/>
      <c r="K5" s="55"/>
      <c r="L5" s="52" t="s">
        <v>70</v>
      </c>
      <c r="M5" s="52"/>
      <c r="N5" s="52"/>
      <c r="O5" s="42" t="s">
        <v>76</v>
      </c>
      <c r="P5" s="42" t="s">
        <v>77</v>
      </c>
      <c r="Q5" s="42" t="s">
        <v>82</v>
      </c>
    </row>
    <row r="6" spans="1:17" ht="30.75" customHeight="1" thickBot="1" x14ac:dyDescent="0.3">
      <c r="A6" s="37"/>
      <c r="B6" s="35"/>
      <c r="C6" s="28" t="s">
        <v>78</v>
      </c>
      <c r="D6" s="28" t="s">
        <v>79</v>
      </c>
      <c r="E6" s="28" t="s">
        <v>81</v>
      </c>
      <c r="F6" s="28" t="s">
        <v>78</v>
      </c>
      <c r="G6" s="28" t="s">
        <v>79</v>
      </c>
      <c r="H6" s="28" t="s">
        <v>81</v>
      </c>
      <c r="I6" s="28" t="s">
        <v>78</v>
      </c>
      <c r="J6" s="28" t="s">
        <v>79</v>
      </c>
      <c r="K6" s="28" t="s">
        <v>81</v>
      </c>
      <c r="L6" s="28" t="s">
        <v>78</v>
      </c>
      <c r="M6" s="28" t="s">
        <v>79</v>
      </c>
      <c r="N6" s="56" t="s">
        <v>81</v>
      </c>
      <c r="O6" s="43"/>
      <c r="P6" s="43"/>
      <c r="Q6" s="43"/>
    </row>
    <row r="7" spans="1:17" x14ac:dyDescent="0.25">
      <c r="A7" s="3" t="s">
        <v>24</v>
      </c>
      <c r="B7" s="4" t="s">
        <v>30</v>
      </c>
      <c r="C7" s="16">
        <v>0</v>
      </c>
      <c r="D7" s="16">
        <v>157852</v>
      </c>
      <c r="E7" s="16">
        <v>157852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45">
        <v>0</v>
      </c>
      <c r="O7" s="57">
        <f>C7+F7+I7+L7</f>
        <v>0</v>
      </c>
      <c r="P7" s="57">
        <f>D7+G7+J7+M7</f>
        <v>157852</v>
      </c>
      <c r="Q7" s="57">
        <f t="shared" ref="Q7:Q11" si="0">E7+H7+K7+N7</f>
        <v>157852</v>
      </c>
    </row>
    <row r="8" spans="1:17" x14ac:dyDescent="0.25">
      <c r="A8" s="3" t="s">
        <v>25</v>
      </c>
      <c r="B8" s="1" t="s">
        <v>47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46">
        <v>0</v>
      </c>
      <c r="O8" s="57">
        <f t="shared" ref="O8:O11" si="1">C8+F8+I8+L8</f>
        <v>0</v>
      </c>
      <c r="P8" s="57">
        <f t="shared" ref="P8:P11" si="2">D8+G8+J8+M8</f>
        <v>0</v>
      </c>
      <c r="Q8" s="57">
        <f t="shared" si="0"/>
        <v>0</v>
      </c>
    </row>
    <row r="9" spans="1:17" x14ac:dyDescent="0.25">
      <c r="A9" s="3" t="s">
        <v>26</v>
      </c>
      <c r="B9" s="1" t="s">
        <v>55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46">
        <v>0</v>
      </c>
      <c r="O9" s="57">
        <f t="shared" si="1"/>
        <v>0</v>
      </c>
      <c r="P9" s="57">
        <f t="shared" si="2"/>
        <v>0</v>
      </c>
      <c r="Q9" s="57">
        <f t="shared" si="0"/>
        <v>0</v>
      </c>
    </row>
    <row r="10" spans="1:17" x14ac:dyDescent="0.25">
      <c r="A10" s="3" t="s">
        <v>27</v>
      </c>
      <c r="B10" s="1" t="s">
        <v>54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46">
        <v>0</v>
      </c>
      <c r="O10" s="57">
        <f t="shared" si="1"/>
        <v>0</v>
      </c>
      <c r="P10" s="57">
        <f t="shared" si="2"/>
        <v>0</v>
      </c>
      <c r="Q10" s="57">
        <f t="shared" si="0"/>
        <v>0</v>
      </c>
    </row>
    <row r="11" spans="1:17" ht="15.75" thickBot="1" x14ac:dyDescent="0.3">
      <c r="A11" s="3" t="s">
        <v>28</v>
      </c>
      <c r="B11" s="1" t="s">
        <v>61</v>
      </c>
      <c r="C11" s="18">
        <v>0</v>
      </c>
      <c r="D11" s="18">
        <v>0</v>
      </c>
      <c r="E11" s="18">
        <v>21175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6">
        <v>0</v>
      </c>
      <c r="O11" s="57">
        <f t="shared" si="1"/>
        <v>0</v>
      </c>
      <c r="P11" s="57">
        <f t="shared" si="2"/>
        <v>0</v>
      </c>
      <c r="Q11" s="57">
        <f t="shared" si="0"/>
        <v>21175</v>
      </c>
    </row>
    <row r="12" spans="1:17" ht="15.75" thickBot="1" x14ac:dyDescent="0.3">
      <c r="A12" s="7" t="s">
        <v>29</v>
      </c>
      <c r="B12" s="8" t="s">
        <v>56</v>
      </c>
      <c r="C12" s="20">
        <f t="shared" ref="C12:N12" si="3">SUM(C7:C11)</f>
        <v>0</v>
      </c>
      <c r="D12" s="20">
        <f t="shared" si="3"/>
        <v>157852</v>
      </c>
      <c r="E12" s="20">
        <f t="shared" si="3"/>
        <v>179027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  <c r="J12" s="20">
        <f t="shared" ref="J12" si="4">SUM(J7:J11)</f>
        <v>0</v>
      </c>
      <c r="K12" s="20">
        <f t="shared" ref="K12" si="5">SUM(K7:K11)</f>
        <v>0</v>
      </c>
      <c r="L12" s="20">
        <f t="shared" si="3"/>
        <v>0</v>
      </c>
      <c r="M12" s="20">
        <f t="shared" si="3"/>
        <v>0</v>
      </c>
      <c r="N12" s="47">
        <f t="shared" si="3"/>
        <v>0</v>
      </c>
      <c r="O12" s="58">
        <f>C12+F12+L12</f>
        <v>0</v>
      </c>
      <c r="P12" s="21">
        <f>D12+I12+M12</f>
        <v>157852</v>
      </c>
      <c r="Q12" s="21">
        <f>E12+J12+N12</f>
        <v>179027</v>
      </c>
    </row>
    <row r="13" spans="1:17" x14ac:dyDescent="0.25">
      <c r="A13" s="3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45"/>
      <c r="O13" s="57"/>
      <c r="P13" s="17"/>
      <c r="Q13" s="17"/>
    </row>
    <row r="14" spans="1:17" x14ac:dyDescent="0.25">
      <c r="A14" s="2" t="s">
        <v>31</v>
      </c>
      <c r="B14" s="1" t="s">
        <v>38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6">
        <v>0</v>
      </c>
      <c r="O14" s="57">
        <f t="shared" ref="O14:O18" si="6">C14+F14+I14+L14</f>
        <v>0</v>
      </c>
      <c r="P14" s="57">
        <f t="shared" ref="P14:P18" si="7">D14+G14+J14+M14</f>
        <v>0</v>
      </c>
      <c r="Q14" s="57">
        <f t="shared" ref="Q14:Q18" si="8">E14+H14+K14+N14</f>
        <v>0</v>
      </c>
    </row>
    <row r="15" spans="1:17" x14ac:dyDescent="0.25">
      <c r="A15" s="2" t="s">
        <v>32</v>
      </c>
      <c r="B15" s="1" t="s">
        <v>39</v>
      </c>
      <c r="C15" s="18">
        <v>40000</v>
      </c>
      <c r="D15" s="18">
        <v>40000</v>
      </c>
      <c r="E15" s="18">
        <v>780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46">
        <v>0</v>
      </c>
      <c r="O15" s="57">
        <f t="shared" si="6"/>
        <v>40000</v>
      </c>
      <c r="P15" s="57">
        <f t="shared" si="7"/>
        <v>40000</v>
      </c>
      <c r="Q15" s="57">
        <f t="shared" si="8"/>
        <v>780</v>
      </c>
    </row>
    <row r="16" spans="1:17" x14ac:dyDescent="0.25">
      <c r="A16" s="2" t="s">
        <v>33</v>
      </c>
      <c r="B16" s="1" t="s">
        <v>40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46">
        <v>0</v>
      </c>
      <c r="O16" s="57">
        <f t="shared" si="6"/>
        <v>0</v>
      </c>
      <c r="P16" s="57">
        <f t="shared" si="7"/>
        <v>0</v>
      </c>
      <c r="Q16" s="57">
        <f t="shared" si="8"/>
        <v>0</v>
      </c>
    </row>
    <row r="17" spans="1:17" x14ac:dyDescent="0.25">
      <c r="A17" s="2" t="s">
        <v>34</v>
      </c>
      <c r="B17" s="1" t="s">
        <v>41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46">
        <v>0</v>
      </c>
      <c r="O17" s="57">
        <f t="shared" si="6"/>
        <v>0</v>
      </c>
      <c r="P17" s="57">
        <f t="shared" si="7"/>
        <v>0</v>
      </c>
      <c r="Q17" s="57">
        <f t="shared" si="8"/>
        <v>0</v>
      </c>
    </row>
    <row r="18" spans="1:17" ht="15.75" thickBot="1" x14ac:dyDescent="0.3">
      <c r="A18" s="2" t="s">
        <v>35</v>
      </c>
      <c r="B18" s="10" t="s">
        <v>57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46">
        <v>0</v>
      </c>
      <c r="O18" s="57">
        <f t="shared" si="6"/>
        <v>0</v>
      </c>
      <c r="P18" s="57">
        <f t="shared" si="7"/>
        <v>0</v>
      </c>
      <c r="Q18" s="57">
        <f t="shared" si="8"/>
        <v>0</v>
      </c>
    </row>
    <row r="19" spans="1:17" ht="15.75" thickBot="1" x14ac:dyDescent="0.3">
      <c r="A19" s="7" t="s">
        <v>36</v>
      </c>
      <c r="B19" s="8" t="s">
        <v>37</v>
      </c>
      <c r="C19" s="20">
        <f t="shared" ref="C19:N19" si="9">SUM(C14:C18)</f>
        <v>40000</v>
      </c>
      <c r="D19" s="20">
        <f t="shared" si="9"/>
        <v>40000</v>
      </c>
      <c r="E19" s="20">
        <f t="shared" si="9"/>
        <v>780</v>
      </c>
      <c r="F19" s="20">
        <f t="shared" si="9"/>
        <v>0</v>
      </c>
      <c r="G19" s="20">
        <f t="shared" si="9"/>
        <v>0</v>
      </c>
      <c r="H19" s="20">
        <f t="shared" si="9"/>
        <v>0</v>
      </c>
      <c r="I19" s="20">
        <f t="shared" si="9"/>
        <v>0</v>
      </c>
      <c r="J19" s="20">
        <f t="shared" ref="J19" si="10">SUM(J14:J18)</f>
        <v>0</v>
      </c>
      <c r="K19" s="20">
        <f t="shared" ref="K19" si="11">SUM(K14:K18)</f>
        <v>0</v>
      </c>
      <c r="L19" s="20">
        <f t="shared" si="9"/>
        <v>0</v>
      </c>
      <c r="M19" s="20">
        <f t="shared" si="9"/>
        <v>0</v>
      </c>
      <c r="N19" s="47">
        <f t="shared" si="9"/>
        <v>0</v>
      </c>
      <c r="O19" s="58">
        <f>C19+F19+L19</f>
        <v>40000</v>
      </c>
      <c r="P19" s="21">
        <f>D19+I19+M19</f>
        <v>40000</v>
      </c>
      <c r="Q19" s="21">
        <f>E19+J19+N19</f>
        <v>780</v>
      </c>
    </row>
    <row r="20" spans="1:17" x14ac:dyDescent="0.25">
      <c r="A20" s="3"/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45"/>
      <c r="O20" s="57"/>
      <c r="P20" s="17"/>
      <c r="Q20" s="17"/>
    </row>
    <row r="21" spans="1:17" x14ac:dyDescent="0.25">
      <c r="A21" s="2" t="s">
        <v>42</v>
      </c>
      <c r="B21" s="1" t="s">
        <v>46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46">
        <v>0</v>
      </c>
      <c r="O21" s="57">
        <f t="shared" ref="O21:O23" si="12">C21+F21+I21+L21</f>
        <v>0</v>
      </c>
      <c r="P21" s="57">
        <f t="shared" ref="P21:P23" si="13">D21+G21+J21+M21</f>
        <v>0</v>
      </c>
      <c r="Q21" s="19">
        <f>E21+J21+N21</f>
        <v>0</v>
      </c>
    </row>
    <row r="22" spans="1:17" x14ac:dyDescent="0.25">
      <c r="A22" s="2" t="s">
        <v>43</v>
      </c>
      <c r="B22" s="1" t="s">
        <v>58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46">
        <v>0</v>
      </c>
      <c r="O22" s="57">
        <f t="shared" si="12"/>
        <v>0</v>
      </c>
      <c r="P22" s="57">
        <f t="shared" si="13"/>
        <v>0</v>
      </c>
      <c r="Q22" s="19">
        <f>E22+J22+N22</f>
        <v>0</v>
      </c>
    </row>
    <row r="23" spans="1:17" ht="15.75" thickBot="1" x14ac:dyDescent="0.3">
      <c r="A23" s="2" t="s">
        <v>44</v>
      </c>
      <c r="B23" s="1" t="s">
        <v>48</v>
      </c>
      <c r="C23" s="18">
        <v>12000</v>
      </c>
      <c r="D23" s="18">
        <v>12000</v>
      </c>
      <c r="E23" s="18">
        <v>100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46">
        <v>0</v>
      </c>
      <c r="O23" s="57">
        <f t="shared" si="12"/>
        <v>12000</v>
      </c>
      <c r="P23" s="57">
        <f t="shared" si="13"/>
        <v>12000</v>
      </c>
      <c r="Q23" s="19">
        <f>E23+J23+N23</f>
        <v>100</v>
      </c>
    </row>
    <row r="24" spans="1:17" ht="15.75" thickBot="1" x14ac:dyDescent="0.3">
      <c r="A24" s="7" t="s">
        <v>45</v>
      </c>
      <c r="B24" s="8" t="s">
        <v>2</v>
      </c>
      <c r="C24" s="20">
        <f t="shared" ref="C24:N24" si="14">SUM(C21:C23)</f>
        <v>12000</v>
      </c>
      <c r="D24" s="20">
        <f t="shared" si="14"/>
        <v>12000</v>
      </c>
      <c r="E24" s="20">
        <f t="shared" si="14"/>
        <v>100</v>
      </c>
      <c r="F24" s="20">
        <f t="shared" si="14"/>
        <v>0</v>
      </c>
      <c r="G24" s="20">
        <f t="shared" si="14"/>
        <v>0</v>
      </c>
      <c r="H24" s="20">
        <f t="shared" si="14"/>
        <v>0</v>
      </c>
      <c r="I24" s="20">
        <f t="shared" si="14"/>
        <v>0</v>
      </c>
      <c r="J24" s="20">
        <f t="shared" ref="J24" si="15">SUM(J21:J23)</f>
        <v>0</v>
      </c>
      <c r="K24" s="20">
        <f t="shared" ref="K24" si="16">SUM(K21:K23)</f>
        <v>0</v>
      </c>
      <c r="L24" s="20">
        <f t="shared" si="14"/>
        <v>0</v>
      </c>
      <c r="M24" s="20">
        <f t="shared" si="14"/>
        <v>0</v>
      </c>
      <c r="N24" s="47">
        <f t="shared" si="14"/>
        <v>0</v>
      </c>
      <c r="O24" s="58">
        <f>C24+F24+L24</f>
        <v>12000</v>
      </c>
      <c r="P24" s="21">
        <f>D24+I24+M24</f>
        <v>12000</v>
      </c>
      <c r="Q24" s="21">
        <f>E24+J24+N24</f>
        <v>100</v>
      </c>
    </row>
    <row r="25" spans="1:17" ht="15.75" thickBot="1" x14ac:dyDescent="0.3">
      <c r="A25" s="3"/>
      <c r="B25" s="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5"/>
      <c r="O25" s="57">
        <f>C25+F25+L25</f>
        <v>0</v>
      </c>
      <c r="P25" s="17">
        <f>D25+I25+M25</f>
        <v>0</v>
      </c>
      <c r="Q25" s="17">
        <f>E25+J25+N25</f>
        <v>0</v>
      </c>
    </row>
    <row r="26" spans="1:17" ht="16.5" thickBot="1" x14ac:dyDescent="0.3">
      <c r="A26" s="31" t="s">
        <v>49</v>
      </c>
      <c r="B26" s="32"/>
      <c r="C26" s="23">
        <f t="shared" ref="C26:M26" si="17">C12+C19+C24</f>
        <v>52000</v>
      </c>
      <c r="D26" s="23">
        <f t="shared" si="17"/>
        <v>209852</v>
      </c>
      <c r="E26" s="23">
        <f t="shared" ref="E26" si="18">E12+E19+E24</f>
        <v>179907</v>
      </c>
      <c r="F26" s="23">
        <f t="shared" si="17"/>
        <v>0</v>
      </c>
      <c r="G26" s="23">
        <f t="shared" ref="G26:H26" si="19">G12+G19+G24</f>
        <v>0</v>
      </c>
      <c r="H26" s="23">
        <f t="shared" si="19"/>
        <v>0</v>
      </c>
      <c r="I26" s="23">
        <f t="shared" si="17"/>
        <v>0</v>
      </c>
      <c r="J26" s="23">
        <f t="shared" ref="J26:K26" si="20">J12+J19+J24</f>
        <v>0</v>
      </c>
      <c r="K26" s="23">
        <f t="shared" si="20"/>
        <v>0</v>
      </c>
      <c r="L26" s="23">
        <f t="shared" si="17"/>
        <v>0</v>
      </c>
      <c r="M26" s="23">
        <f t="shared" si="17"/>
        <v>0</v>
      </c>
      <c r="N26" s="49">
        <f t="shared" ref="N26" si="21">N12+N19+N24</f>
        <v>0</v>
      </c>
      <c r="O26" s="60">
        <f>C26+F26+L26</f>
        <v>52000</v>
      </c>
      <c r="P26" s="24">
        <f>D26+I26+M26</f>
        <v>209852</v>
      </c>
      <c r="Q26" s="24">
        <f>E26+J26+N26</f>
        <v>179907</v>
      </c>
    </row>
    <row r="27" spans="1:17" x14ac:dyDescent="0.25">
      <c r="A27" s="3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45"/>
      <c r="O27" s="57"/>
      <c r="P27" s="17"/>
      <c r="Q27" s="17"/>
    </row>
    <row r="28" spans="1:17" x14ac:dyDescent="0.25">
      <c r="A28" s="2" t="s">
        <v>3</v>
      </c>
      <c r="B28" s="1" t="s">
        <v>14</v>
      </c>
      <c r="C28" s="18">
        <v>800000</v>
      </c>
      <c r="D28" s="18">
        <v>800000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46">
        <v>0</v>
      </c>
      <c r="O28" s="57">
        <f t="shared" ref="O28:O37" si="22">C28+F28+I28+L28</f>
        <v>800000</v>
      </c>
      <c r="P28" s="57">
        <f t="shared" ref="P28:P37" si="23">D28+G28+J28+M28</f>
        <v>800000</v>
      </c>
      <c r="Q28" s="57">
        <f t="shared" ref="Q28:Q37" si="24">E28+H28+K28+N28</f>
        <v>0</v>
      </c>
    </row>
    <row r="29" spans="1:17" x14ac:dyDescent="0.25">
      <c r="A29" s="2" t="s">
        <v>4</v>
      </c>
      <c r="B29" s="1" t="s">
        <v>15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46">
        <v>0</v>
      </c>
      <c r="O29" s="57">
        <f t="shared" si="22"/>
        <v>0</v>
      </c>
      <c r="P29" s="57">
        <f t="shared" si="23"/>
        <v>0</v>
      </c>
      <c r="Q29" s="57">
        <f t="shared" si="24"/>
        <v>0</v>
      </c>
    </row>
    <row r="30" spans="1:17" x14ac:dyDescent="0.25">
      <c r="A30" s="2" t="s">
        <v>5</v>
      </c>
      <c r="B30" s="1" t="s">
        <v>16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46">
        <v>0</v>
      </c>
      <c r="O30" s="57">
        <f t="shared" si="22"/>
        <v>0</v>
      </c>
      <c r="P30" s="57">
        <f t="shared" si="23"/>
        <v>0</v>
      </c>
      <c r="Q30" s="57">
        <f t="shared" si="24"/>
        <v>0</v>
      </c>
    </row>
    <row r="31" spans="1:17" x14ac:dyDescent="0.25">
      <c r="A31" s="2" t="s">
        <v>6</v>
      </c>
      <c r="B31" s="1" t="s">
        <v>17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46">
        <v>0</v>
      </c>
      <c r="O31" s="57">
        <f t="shared" si="22"/>
        <v>0</v>
      </c>
      <c r="P31" s="57">
        <f t="shared" si="23"/>
        <v>0</v>
      </c>
      <c r="Q31" s="57">
        <f t="shared" si="24"/>
        <v>0</v>
      </c>
    </row>
    <row r="32" spans="1:17" x14ac:dyDescent="0.25">
      <c r="A32" s="2" t="s">
        <v>7</v>
      </c>
      <c r="B32" s="1" t="s">
        <v>60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46">
        <v>0</v>
      </c>
      <c r="O32" s="57">
        <f t="shared" si="22"/>
        <v>0</v>
      </c>
      <c r="P32" s="57">
        <f t="shared" si="23"/>
        <v>0</v>
      </c>
      <c r="Q32" s="57">
        <f t="shared" si="24"/>
        <v>0</v>
      </c>
    </row>
    <row r="33" spans="1:17" x14ac:dyDescent="0.25">
      <c r="A33" s="2" t="s">
        <v>8</v>
      </c>
      <c r="B33" s="1" t="s">
        <v>20</v>
      </c>
      <c r="C33" s="18">
        <f>-(F33+I33+L33)</f>
        <v>-2414</v>
      </c>
      <c r="D33" s="18">
        <v>-2484</v>
      </c>
      <c r="E33" s="18">
        <v>-426</v>
      </c>
      <c r="F33" s="18">
        <v>254</v>
      </c>
      <c r="G33" s="18">
        <v>254</v>
      </c>
      <c r="H33" s="18">
        <v>129</v>
      </c>
      <c r="I33" s="18">
        <v>2033</v>
      </c>
      <c r="J33" s="18">
        <v>2033</v>
      </c>
      <c r="K33" s="18">
        <v>100</v>
      </c>
      <c r="L33" s="18">
        <v>127</v>
      </c>
      <c r="M33" s="18">
        <v>197</v>
      </c>
      <c r="N33" s="46">
        <v>197</v>
      </c>
      <c r="O33" s="57">
        <f t="shared" si="22"/>
        <v>0</v>
      </c>
      <c r="P33" s="57">
        <f t="shared" si="23"/>
        <v>0</v>
      </c>
      <c r="Q33" s="57">
        <f t="shared" si="24"/>
        <v>0</v>
      </c>
    </row>
    <row r="34" spans="1:17" x14ac:dyDescent="0.25">
      <c r="A34" s="2" t="s">
        <v>9</v>
      </c>
      <c r="B34" s="1" t="s">
        <v>18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46">
        <v>0</v>
      </c>
      <c r="O34" s="57">
        <f t="shared" si="22"/>
        <v>0</v>
      </c>
      <c r="P34" s="57">
        <f t="shared" si="23"/>
        <v>0</v>
      </c>
      <c r="Q34" s="57">
        <f t="shared" si="24"/>
        <v>0</v>
      </c>
    </row>
    <row r="35" spans="1:17" x14ac:dyDescent="0.25">
      <c r="A35" s="2" t="s">
        <v>10</v>
      </c>
      <c r="B35" s="1" t="s">
        <v>19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46">
        <v>0</v>
      </c>
      <c r="O35" s="57">
        <f t="shared" si="22"/>
        <v>0</v>
      </c>
      <c r="P35" s="57">
        <f t="shared" si="23"/>
        <v>0</v>
      </c>
      <c r="Q35" s="57">
        <f t="shared" si="24"/>
        <v>0</v>
      </c>
    </row>
    <row r="36" spans="1:17" x14ac:dyDescent="0.25">
      <c r="A36" s="2" t="s">
        <v>11</v>
      </c>
      <c r="B36" s="1" t="s">
        <v>13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46">
        <v>0</v>
      </c>
      <c r="O36" s="57">
        <f t="shared" si="22"/>
        <v>0</v>
      </c>
      <c r="P36" s="57">
        <f t="shared" si="23"/>
        <v>0</v>
      </c>
      <c r="Q36" s="57">
        <f t="shared" si="24"/>
        <v>0</v>
      </c>
    </row>
    <row r="37" spans="1:17" ht="15.75" thickBot="1" x14ac:dyDescent="0.3">
      <c r="A37" s="5" t="s">
        <v>12</v>
      </c>
      <c r="B37" s="6" t="s">
        <v>59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46">
        <v>0</v>
      </c>
      <c r="O37" s="57">
        <f t="shared" si="22"/>
        <v>0</v>
      </c>
      <c r="P37" s="57">
        <f t="shared" si="23"/>
        <v>0</v>
      </c>
      <c r="Q37" s="57">
        <f t="shared" si="24"/>
        <v>0</v>
      </c>
    </row>
    <row r="38" spans="1:17" ht="15.75" thickBot="1" x14ac:dyDescent="0.3">
      <c r="A38" s="7" t="s">
        <v>21</v>
      </c>
      <c r="B38" s="8" t="s">
        <v>22</v>
      </c>
      <c r="C38" s="20">
        <f t="shared" ref="C38:N38" si="25">SUM(C28:C37)</f>
        <v>797586</v>
      </c>
      <c r="D38" s="20">
        <f t="shared" si="25"/>
        <v>797516</v>
      </c>
      <c r="E38" s="20">
        <f t="shared" si="25"/>
        <v>-426</v>
      </c>
      <c r="F38" s="20">
        <f t="shared" si="25"/>
        <v>254</v>
      </c>
      <c r="G38" s="20">
        <f t="shared" si="25"/>
        <v>254</v>
      </c>
      <c r="H38" s="20">
        <f t="shared" si="25"/>
        <v>129</v>
      </c>
      <c r="I38" s="20">
        <f t="shared" si="25"/>
        <v>2033</v>
      </c>
      <c r="J38" s="20">
        <f t="shared" ref="J38" si="26">SUM(J28:J37)</f>
        <v>2033</v>
      </c>
      <c r="K38" s="20">
        <f t="shared" ref="K38" si="27">SUM(K28:K37)</f>
        <v>100</v>
      </c>
      <c r="L38" s="20">
        <f t="shared" si="25"/>
        <v>127</v>
      </c>
      <c r="M38" s="20">
        <f t="shared" si="25"/>
        <v>197</v>
      </c>
      <c r="N38" s="47">
        <f t="shared" si="25"/>
        <v>197</v>
      </c>
      <c r="O38" s="58">
        <f>C38+F38+L38+I38</f>
        <v>800000</v>
      </c>
      <c r="P38" s="21">
        <f>D38+F38+I38+M38</f>
        <v>800000</v>
      </c>
      <c r="Q38" s="21">
        <f>SUM(Q28:Q37)</f>
        <v>0</v>
      </c>
    </row>
    <row r="39" spans="1:17" ht="15.75" thickBot="1" x14ac:dyDescent="0.3">
      <c r="A39" s="9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8"/>
      <c r="O39" s="59"/>
      <c r="P39" s="22"/>
      <c r="Q39" s="22"/>
    </row>
    <row r="40" spans="1:17" ht="16.5" thickBot="1" x14ac:dyDescent="0.3">
      <c r="A40" s="31" t="s">
        <v>50</v>
      </c>
      <c r="B40" s="32"/>
      <c r="C40" s="23">
        <f t="shared" ref="C40:M40" si="28">C26+C38</f>
        <v>849586</v>
      </c>
      <c r="D40" s="23">
        <f t="shared" si="28"/>
        <v>1007368</v>
      </c>
      <c r="E40" s="23">
        <f t="shared" ref="E40" si="29">E26+E38</f>
        <v>179481</v>
      </c>
      <c r="F40" s="23">
        <f t="shared" si="28"/>
        <v>254</v>
      </c>
      <c r="G40" s="23">
        <f t="shared" ref="G40:H40" si="30">G26+G38</f>
        <v>254</v>
      </c>
      <c r="H40" s="23">
        <f t="shared" si="30"/>
        <v>129</v>
      </c>
      <c r="I40" s="23">
        <f t="shared" si="28"/>
        <v>2033</v>
      </c>
      <c r="J40" s="23">
        <f t="shared" ref="J40:K40" si="31">J26+J38</f>
        <v>2033</v>
      </c>
      <c r="K40" s="23">
        <f t="shared" si="31"/>
        <v>100</v>
      </c>
      <c r="L40" s="23">
        <f t="shared" si="28"/>
        <v>127</v>
      </c>
      <c r="M40" s="23">
        <f t="shared" si="28"/>
        <v>197</v>
      </c>
      <c r="N40" s="49">
        <f t="shared" ref="N40" si="32">N26+N38</f>
        <v>197</v>
      </c>
      <c r="O40" s="60">
        <f>C40+F40+L40+I40</f>
        <v>852000</v>
      </c>
      <c r="P40" s="24">
        <f>D40+F40+I40+M40</f>
        <v>1009852</v>
      </c>
      <c r="Q40" s="24">
        <f>Q38+Q26</f>
        <v>179907</v>
      </c>
    </row>
    <row r="41" spans="1:17" x14ac:dyDescent="0.25">
      <c r="A41" s="27" t="s">
        <v>75</v>
      </c>
    </row>
  </sheetData>
  <mergeCells count="13">
    <mergeCell ref="Q5:Q6"/>
    <mergeCell ref="A3:Q3"/>
    <mergeCell ref="A2:Q2"/>
    <mergeCell ref="A26:B26"/>
    <mergeCell ref="A40:B40"/>
    <mergeCell ref="O5:O6"/>
    <mergeCell ref="F5:H5"/>
    <mergeCell ref="C5:E5"/>
    <mergeCell ref="I5:K5"/>
    <mergeCell ref="L5:N5"/>
    <mergeCell ref="P5:P6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A2" sqref="A2:Q2"/>
    </sheetView>
  </sheetViews>
  <sheetFormatPr defaultRowHeight="15" x14ac:dyDescent="0.25"/>
  <cols>
    <col min="1" max="1" width="6.85546875" customWidth="1"/>
    <col min="2" max="2" width="41.7109375" customWidth="1"/>
    <col min="3" max="7" width="14.28515625" customWidth="1"/>
  </cols>
  <sheetData>
    <row r="1" spans="1:17" x14ac:dyDescent="0.25">
      <c r="Q1" s="11" t="s">
        <v>71</v>
      </c>
    </row>
    <row r="2" spans="1:17" x14ac:dyDescent="0.25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44" t="s">
        <v>62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.75" thickBot="1" x14ac:dyDescent="0.3">
      <c r="Q4" s="12" t="s">
        <v>23</v>
      </c>
    </row>
    <row r="5" spans="1:17" ht="30.75" customHeight="1" thickBot="1" x14ac:dyDescent="0.3">
      <c r="A5" s="36" t="s">
        <v>1</v>
      </c>
      <c r="B5" s="34" t="s">
        <v>0</v>
      </c>
      <c r="C5" s="38" t="s">
        <v>67</v>
      </c>
      <c r="D5" s="53"/>
      <c r="E5" s="53"/>
      <c r="F5" s="54" t="s">
        <v>68</v>
      </c>
      <c r="G5" s="53"/>
      <c r="H5" s="39"/>
      <c r="I5" s="38" t="s">
        <v>69</v>
      </c>
      <c r="J5" s="53"/>
      <c r="K5" s="55"/>
      <c r="L5" s="52" t="s">
        <v>70</v>
      </c>
      <c r="M5" s="52"/>
      <c r="N5" s="52"/>
      <c r="O5" s="42" t="s">
        <v>76</v>
      </c>
      <c r="P5" s="42" t="s">
        <v>77</v>
      </c>
      <c r="Q5" s="42" t="s">
        <v>82</v>
      </c>
    </row>
    <row r="6" spans="1:17" ht="30.75" customHeight="1" thickBot="1" x14ac:dyDescent="0.3">
      <c r="A6" s="37"/>
      <c r="B6" s="35"/>
      <c r="C6" s="28" t="s">
        <v>78</v>
      </c>
      <c r="D6" s="28" t="s">
        <v>79</v>
      </c>
      <c r="E6" s="28" t="s">
        <v>81</v>
      </c>
      <c r="F6" s="28" t="s">
        <v>78</v>
      </c>
      <c r="G6" s="28" t="s">
        <v>79</v>
      </c>
      <c r="H6" s="28" t="s">
        <v>81</v>
      </c>
      <c r="I6" s="28" t="s">
        <v>78</v>
      </c>
      <c r="J6" s="28" t="s">
        <v>79</v>
      </c>
      <c r="K6" s="28" t="s">
        <v>81</v>
      </c>
      <c r="L6" s="28" t="s">
        <v>78</v>
      </c>
      <c r="M6" s="28" t="s">
        <v>79</v>
      </c>
      <c r="N6" s="56" t="s">
        <v>81</v>
      </c>
      <c r="O6" s="43"/>
      <c r="P6" s="43"/>
      <c r="Q6" s="43"/>
    </row>
    <row r="7" spans="1:17" x14ac:dyDescent="0.25">
      <c r="A7" s="3" t="s">
        <v>24</v>
      </c>
      <c r="B7" s="4" t="s">
        <v>30</v>
      </c>
      <c r="C7" s="16">
        <v>0</v>
      </c>
      <c r="D7" s="18">
        <v>0</v>
      </c>
      <c r="E7" s="18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45">
        <v>0</v>
      </c>
      <c r="O7" s="57">
        <f>C7+F7+I7+L7</f>
        <v>0</v>
      </c>
      <c r="P7" s="57">
        <f>D7+G7+J7+M7</f>
        <v>0</v>
      </c>
      <c r="Q7" s="57">
        <f t="shared" ref="Q7:Q11" si="0">E7+H7+K7+N7</f>
        <v>0</v>
      </c>
    </row>
    <row r="8" spans="1:17" x14ac:dyDescent="0.25">
      <c r="A8" s="3" t="s">
        <v>25</v>
      </c>
      <c r="B8" s="1" t="s">
        <v>47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46">
        <v>0</v>
      </c>
      <c r="O8" s="57">
        <f t="shared" ref="O8:P11" si="1">C8+F8+I8+L8</f>
        <v>0</v>
      </c>
      <c r="P8" s="57">
        <f t="shared" si="1"/>
        <v>0</v>
      </c>
      <c r="Q8" s="57">
        <f t="shared" si="0"/>
        <v>0</v>
      </c>
    </row>
    <row r="9" spans="1:17" x14ac:dyDescent="0.25">
      <c r="A9" s="3" t="s">
        <v>26</v>
      </c>
      <c r="B9" s="1" t="s">
        <v>55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46">
        <v>0</v>
      </c>
      <c r="O9" s="57">
        <f t="shared" si="1"/>
        <v>0</v>
      </c>
      <c r="P9" s="57">
        <f t="shared" si="1"/>
        <v>0</v>
      </c>
      <c r="Q9" s="57">
        <f t="shared" si="0"/>
        <v>0</v>
      </c>
    </row>
    <row r="10" spans="1:17" x14ac:dyDescent="0.25">
      <c r="A10" s="3" t="s">
        <v>27</v>
      </c>
      <c r="B10" s="1" t="s">
        <v>54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46">
        <v>0</v>
      </c>
      <c r="O10" s="57">
        <f t="shared" si="1"/>
        <v>0</v>
      </c>
      <c r="P10" s="57">
        <f t="shared" si="1"/>
        <v>0</v>
      </c>
      <c r="Q10" s="57">
        <f t="shared" si="0"/>
        <v>0</v>
      </c>
    </row>
    <row r="11" spans="1:17" ht="15.75" thickBot="1" x14ac:dyDescent="0.3">
      <c r="A11" s="3" t="s">
        <v>28</v>
      </c>
      <c r="B11" s="1" t="s">
        <v>61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6">
        <v>0</v>
      </c>
      <c r="O11" s="57">
        <f t="shared" si="1"/>
        <v>0</v>
      </c>
      <c r="P11" s="57">
        <f t="shared" si="1"/>
        <v>0</v>
      </c>
      <c r="Q11" s="57">
        <f t="shared" si="0"/>
        <v>0</v>
      </c>
    </row>
    <row r="12" spans="1:17" ht="15.75" thickBot="1" x14ac:dyDescent="0.3">
      <c r="A12" s="7" t="s">
        <v>29</v>
      </c>
      <c r="B12" s="8" t="s">
        <v>56</v>
      </c>
      <c r="C12" s="20">
        <f t="shared" ref="C12:N12" si="2">SUM(C7:C11)</f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47">
        <f t="shared" si="2"/>
        <v>0</v>
      </c>
      <c r="O12" s="58">
        <f>C12+F12+L12</f>
        <v>0</v>
      </c>
      <c r="P12" s="21">
        <f>D12+I12+M12</f>
        <v>0</v>
      </c>
      <c r="Q12" s="21">
        <f>E12+J12+N12</f>
        <v>0</v>
      </c>
    </row>
    <row r="13" spans="1:17" x14ac:dyDescent="0.25">
      <c r="A13" s="3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45"/>
      <c r="O13" s="57"/>
      <c r="P13" s="17"/>
      <c r="Q13" s="17"/>
    </row>
    <row r="14" spans="1:17" x14ac:dyDescent="0.25">
      <c r="A14" s="2" t="s">
        <v>31</v>
      </c>
      <c r="B14" s="1" t="s">
        <v>38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6">
        <v>0</v>
      </c>
      <c r="O14" s="57">
        <f t="shared" ref="O14:Q18" si="3">C14+F14+I14+L14</f>
        <v>0</v>
      </c>
      <c r="P14" s="57">
        <f t="shared" si="3"/>
        <v>0</v>
      </c>
      <c r="Q14" s="57">
        <f t="shared" si="3"/>
        <v>0</v>
      </c>
    </row>
    <row r="15" spans="1:17" x14ac:dyDescent="0.25">
      <c r="A15" s="2" t="s">
        <v>32</v>
      </c>
      <c r="B15" s="1" t="s">
        <v>39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46">
        <v>0</v>
      </c>
      <c r="O15" s="57">
        <f t="shared" si="3"/>
        <v>0</v>
      </c>
      <c r="P15" s="57">
        <f t="shared" si="3"/>
        <v>0</v>
      </c>
      <c r="Q15" s="57">
        <f t="shared" si="3"/>
        <v>0</v>
      </c>
    </row>
    <row r="16" spans="1:17" x14ac:dyDescent="0.25">
      <c r="A16" s="2" t="s">
        <v>33</v>
      </c>
      <c r="B16" s="1" t="s">
        <v>40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46"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</row>
    <row r="17" spans="1:17" x14ac:dyDescent="0.25">
      <c r="A17" s="2" t="s">
        <v>34</v>
      </c>
      <c r="B17" s="1" t="s">
        <v>41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46">
        <v>0</v>
      </c>
      <c r="O17" s="57">
        <f t="shared" si="3"/>
        <v>0</v>
      </c>
      <c r="P17" s="57">
        <f t="shared" si="3"/>
        <v>0</v>
      </c>
      <c r="Q17" s="57">
        <f t="shared" si="3"/>
        <v>0</v>
      </c>
    </row>
    <row r="18" spans="1:17" ht="15.75" thickBot="1" x14ac:dyDescent="0.3">
      <c r="A18" s="2" t="s">
        <v>35</v>
      </c>
      <c r="B18" s="10" t="s">
        <v>57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46">
        <v>0</v>
      </c>
      <c r="O18" s="57">
        <f t="shared" si="3"/>
        <v>0</v>
      </c>
      <c r="P18" s="57">
        <f t="shared" si="3"/>
        <v>0</v>
      </c>
      <c r="Q18" s="57">
        <f t="shared" si="3"/>
        <v>0</v>
      </c>
    </row>
    <row r="19" spans="1:17" ht="15.75" thickBot="1" x14ac:dyDescent="0.3">
      <c r="A19" s="7" t="s">
        <v>36</v>
      </c>
      <c r="B19" s="8" t="s">
        <v>37</v>
      </c>
      <c r="C19" s="20">
        <f t="shared" ref="C19:N19" si="4">SUM(C14:C18)</f>
        <v>0</v>
      </c>
      <c r="D19" s="20">
        <f t="shared" si="4"/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47">
        <f t="shared" si="4"/>
        <v>0</v>
      </c>
      <c r="O19" s="58">
        <f>C19+F19+L19</f>
        <v>0</v>
      </c>
      <c r="P19" s="21">
        <f>D19+I19+M19</f>
        <v>0</v>
      </c>
      <c r="Q19" s="21">
        <f>E19+J19+N19</f>
        <v>0</v>
      </c>
    </row>
    <row r="20" spans="1:17" x14ac:dyDescent="0.25">
      <c r="A20" s="3"/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45"/>
      <c r="O20" s="57"/>
      <c r="P20" s="17"/>
      <c r="Q20" s="17"/>
    </row>
    <row r="21" spans="1:17" x14ac:dyDescent="0.25">
      <c r="A21" s="2" t="s">
        <v>42</v>
      </c>
      <c r="B21" s="1" t="s">
        <v>46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46">
        <v>0</v>
      </c>
      <c r="O21" s="57">
        <f t="shared" ref="O21:P23" si="5">C21+F21+I21+L21</f>
        <v>0</v>
      </c>
      <c r="P21" s="57">
        <f t="shared" si="5"/>
        <v>0</v>
      </c>
      <c r="Q21" s="19">
        <f>E21+J21+N21</f>
        <v>0</v>
      </c>
    </row>
    <row r="22" spans="1:17" x14ac:dyDescent="0.25">
      <c r="A22" s="2" t="s">
        <v>43</v>
      </c>
      <c r="B22" s="1" t="s">
        <v>58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46">
        <v>0</v>
      </c>
      <c r="O22" s="57">
        <f t="shared" si="5"/>
        <v>0</v>
      </c>
      <c r="P22" s="57">
        <f t="shared" si="5"/>
        <v>0</v>
      </c>
      <c r="Q22" s="19">
        <f>E22+J22+N22</f>
        <v>0</v>
      </c>
    </row>
    <row r="23" spans="1:17" ht="15.75" thickBot="1" x14ac:dyDescent="0.3">
      <c r="A23" s="2" t="s">
        <v>44</v>
      </c>
      <c r="B23" s="1" t="s">
        <v>48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46">
        <v>0</v>
      </c>
      <c r="O23" s="57">
        <f t="shared" si="5"/>
        <v>0</v>
      </c>
      <c r="P23" s="57">
        <f t="shared" si="5"/>
        <v>0</v>
      </c>
      <c r="Q23" s="19">
        <f>E23+J23+N23</f>
        <v>0</v>
      </c>
    </row>
    <row r="24" spans="1:17" ht="15.75" thickBot="1" x14ac:dyDescent="0.3">
      <c r="A24" s="7" t="s">
        <v>45</v>
      </c>
      <c r="B24" s="8" t="s">
        <v>2</v>
      </c>
      <c r="C24" s="20">
        <f t="shared" ref="C24:N24" si="6">SUM(C21:C23)</f>
        <v>0</v>
      </c>
      <c r="D24" s="20">
        <f t="shared" si="6"/>
        <v>0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20">
        <f t="shared" si="6"/>
        <v>0</v>
      </c>
      <c r="I24" s="20">
        <f t="shared" si="6"/>
        <v>0</v>
      </c>
      <c r="J24" s="20">
        <f t="shared" si="6"/>
        <v>0</v>
      </c>
      <c r="K24" s="20">
        <f t="shared" si="6"/>
        <v>0</v>
      </c>
      <c r="L24" s="20">
        <f t="shared" si="6"/>
        <v>0</v>
      </c>
      <c r="M24" s="20">
        <f t="shared" si="6"/>
        <v>0</v>
      </c>
      <c r="N24" s="47">
        <f t="shared" si="6"/>
        <v>0</v>
      </c>
      <c r="O24" s="58">
        <f>C24+F24+L24</f>
        <v>0</v>
      </c>
      <c r="P24" s="21">
        <f>D24+I24+M24</f>
        <v>0</v>
      </c>
      <c r="Q24" s="21">
        <f>E24+J24+N24</f>
        <v>0</v>
      </c>
    </row>
    <row r="25" spans="1:17" ht="15.75" thickBot="1" x14ac:dyDescent="0.3">
      <c r="A25" s="3"/>
      <c r="B25" s="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5"/>
      <c r="O25" s="57">
        <f>C25+F25+L25</f>
        <v>0</v>
      </c>
      <c r="P25" s="17">
        <f>D25+I25+M25</f>
        <v>0</v>
      </c>
      <c r="Q25" s="17">
        <f>E25+J25+N25</f>
        <v>0</v>
      </c>
    </row>
    <row r="26" spans="1:17" ht="16.5" thickBot="1" x14ac:dyDescent="0.3">
      <c r="A26" s="31" t="s">
        <v>49</v>
      </c>
      <c r="B26" s="32"/>
      <c r="C26" s="23">
        <f t="shared" ref="C26:N26" si="7">C12+C19+C24</f>
        <v>0</v>
      </c>
      <c r="D26" s="23">
        <f t="shared" si="7"/>
        <v>0</v>
      </c>
      <c r="E26" s="23">
        <f t="shared" si="7"/>
        <v>0</v>
      </c>
      <c r="F26" s="23">
        <f t="shared" si="7"/>
        <v>0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49">
        <f t="shared" si="7"/>
        <v>0</v>
      </c>
      <c r="O26" s="60">
        <f>C26+F26+L26</f>
        <v>0</v>
      </c>
      <c r="P26" s="24">
        <f>D26+I26+M26</f>
        <v>0</v>
      </c>
      <c r="Q26" s="24">
        <f>E26+J26+N26</f>
        <v>0</v>
      </c>
    </row>
    <row r="27" spans="1:17" x14ac:dyDescent="0.25">
      <c r="A27" s="3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45"/>
      <c r="O27" s="57"/>
      <c r="P27" s="17"/>
      <c r="Q27" s="17"/>
    </row>
    <row r="28" spans="1:17" x14ac:dyDescent="0.25">
      <c r="A28" s="2" t="s">
        <v>3</v>
      </c>
      <c r="B28" s="1" t="s">
        <v>14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57">
        <f t="shared" ref="O28:Q37" si="8">C28+F28+I28+L28</f>
        <v>0</v>
      </c>
      <c r="P28" s="57">
        <f t="shared" si="8"/>
        <v>0</v>
      </c>
      <c r="Q28" s="57">
        <f t="shared" si="8"/>
        <v>0</v>
      </c>
    </row>
    <row r="29" spans="1:17" x14ac:dyDescent="0.25">
      <c r="A29" s="2" t="s">
        <v>4</v>
      </c>
      <c r="B29" s="1" t="s">
        <v>15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57">
        <f t="shared" si="8"/>
        <v>0</v>
      </c>
      <c r="P29" s="57">
        <f t="shared" si="8"/>
        <v>0</v>
      </c>
      <c r="Q29" s="57">
        <f t="shared" si="8"/>
        <v>0</v>
      </c>
    </row>
    <row r="30" spans="1:17" x14ac:dyDescent="0.25">
      <c r="A30" s="2" t="s">
        <v>5</v>
      </c>
      <c r="B30" s="1" t="s">
        <v>16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57">
        <f t="shared" si="8"/>
        <v>0</v>
      </c>
      <c r="P30" s="57">
        <f t="shared" si="8"/>
        <v>0</v>
      </c>
      <c r="Q30" s="57">
        <f t="shared" si="8"/>
        <v>0</v>
      </c>
    </row>
    <row r="31" spans="1:17" x14ac:dyDescent="0.25">
      <c r="A31" s="2" t="s">
        <v>6</v>
      </c>
      <c r="B31" s="1" t="s">
        <v>17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57">
        <f t="shared" si="8"/>
        <v>0</v>
      </c>
      <c r="P31" s="57">
        <f t="shared" si="8"/>
        <v>0</v>
      </c>
      <c r="Q31" s="57">
        <f t="shared" si="8"/>
        <v>0</v>
      </c>
    </row>
    <row r="32" spans="1:17" x14ac:dyDescent="0.25">
      <c r="A32" s="2" t="s">
        <v>7</v>
      </c>
      <c r="B32" s="1" t="s">
        <v>60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57">
        <f t="shared" si="8"/>
        <v>0</v>
      </c>
      <c r="P32" s="57">
        <f t="shared" si="8"/>
        <v>0</v>
      </c>
      <c r="Q32" s="57">
        <f t="shared" si="8"/>
        <v>0</v>
      </c>
    </row>
    <row r="33" spans="1:17" x14ac:dyDescent="0.25">
      <c r="A33" s="2" t="s">
        <v>8</v>
      </c>
      <c r="B33" s="1" t="s">
        <v>20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57">
        <f t="shared" si="8"/>
        <v>0</v>
      </c>
      <c r="P33" s="57">
        <f t="shared" si="8"/>
        <v>0</v>
      </c>
      <c r="Q33" s="57">
        <f t="shared" si="8"/>
        <v>0</v>
      </c>
    </row>
    <row r="34" spans="1:17" x14ac:dyDescent="0.25">
      <c r="A34" s="2" t="s">
        <v>9</v>
      </c>
      <c r="B34" s="1" t="s">
        <v>18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57">
        <f t="shared" si="8"/>
        <v>0</v>
      </c>
      <c r="P34" s="57">
        <f t="shared" si="8"/>
        <v>0</v>
      </c>
      <c r="Q34" s="57">
        <f t="shared" si="8"/>
        <v>0</v>
      </c>
    </row>
    <row r="35" spans="1:17" x14ac:dyDescent="0.25">
      <c r="A35" s="2" t="s">
        <v>10</v>
      </c>
      <c r="B35" s="1" t="s">
        <v>19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57">
        <f t="shared" si="8"/>
        <v>0</v>
      </c>
      <c r="P35" s="57">
        <f t="shared" si="8"/>
        <v>0</v>
      </c>
      <c r="Q35" s="57">
        <f t="shared" si="8"/>
        <v>0</v>
      </c>
    </row>
    <row r="36" spans="1:17" x14ac:dyDescent="0.25">
      <c r="A36" s="2" t="s">
        <v>11</v>
      </c>
      <c r="B36" s="1" t="s">
        <v>13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57">
        <f t="shared" si="8"/>
        <v>0</v>
      </c>
      <c r="P36" s="57">
        <f t="shared" si="8"/>
        <v>0</v>
      </c>
      <c r="Q36" s="57">
        <f t="shared" si="8"/>
        <v>0</v>
      </c>
    </row>
    <row r="37" spans="1:17" ht="15.75" thickBot="1" x14ac:dyDescent="0.3">
      <c r="A37" s="5" t="s">
        <v>12</v>
      </c>
      <c r="B37" s="6" t="s">
        <v>59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46">
        <v>0</v>
      </c>
      <c r="O37" s="57">
        <f t="shared" si="8"/>
        <v>0</v>
      </c>
      <c r="P37" s="57">
        <f t="shared" si="8"/>
        <v>0</v>
      </c>
      <c r="Q37" s="57">
        <f t="shared" si="8"/>
        <v>0</v>
      </c>
    </row>
    <row r="38" spans="1:17" ht="15.75" thickBot="1" x14ac:dyDescent="0.3">
      <c r="A38" s="7" t="s">
        <v>21</v>
      </c>
      <c r="B38" s="8" t="s">
        <v>22</v>
      </c>
      <c r="C38" s="20">
        <f t="shared" ref="C38:N38" si="9">SUM(C28:C37)</f>
        <v>0</v>
      </c>
      <c r="D38" s="20">
        <f t="shared" si="9"/>
        <v>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20">
        <f t="shared" si="9"/>
        <v>0</v>
      </c>
      <c r="J38" s="20">
        <f t="shared" si="9"/>
        <v>0</v>
      </c>
      <c r="K38" s="20">
        <f t="shared" si="9"/>
        <v>0</v>
      </c>
      <c r="L38" s="20">
        <f t="shared" si="9"/>
        <v>0</v>
      </c>
      <c r="M38" s="20">
        <f t="shared" si="9"/>
        <v>0</v>
      </c>
      <c r="N38" s="47">
        <f t="shared" si="9"/>
        <v>0</v>
      </c>
      <c r="O38" s="58">
        <f>C38+F38+L38+I38</f>
        <v>0</v>
      </c>
      <c r="P38" s="21">
        <f>D38+F38+I38+M38</f>
        <v>0</v>
      </c>
      <c r="Q38" s="21">
        <f>SUM(Q28:Q37)</f>
        <v>0</v>
      </c>
    </row>
    <row r="39" spans="1:17" ht="15.75" thickBot="1" x14ac:dyDescent="0.3">
      <c r="A39" s="9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8"/>
      <c r="O39" s="59"/>
      <c r="P39" s="22"/>
      <c r="Q39" s="22"/>
    </row>
    <row r="40" spans="1:17" ht="16.5" thickBot="1" x14ac:dyDescent="0.3">
      <c r="A40" s="31" t="s">
        <v>50</v>
      </c>
      <c r="B40" s="32"/>
      <c r="C40" s="23">
        <f t="shared" ref="C40:N40" si="10">C26+C38</f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49">
        <f t="shared" si="10"/>
        <v>0</v>
      </c>
      <c r="O40" s="60">
        <f>C40+F40+L40+I40</f>
        <v>0</v>
      </c>
      <c r="P40" s="24">
        <f>D40+F40+I40+M40</f>
        <v>0</v>
      </c>
      <c r="Q40" s="24">
        <f>Q38+Q26</f>
        <v>0</v>
      </c>
    </row>
    <row r="41" spans="1:17" x14ac:dyDescent="0.25">
      <c r="A41" s="27" t="s">
        <v>75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</sheetData>
  <mergeCells count="13">
    <mergeCell ref="A40:B40"/>
    <mergeCell ref="A3:Q3"/>
    <mergeCell ref="A2:Q2"/>
    <mergeCell ref="I5:K5"/>
    <mergeCell ref="L5:N5"/>
    <mergeCell ref="O5:O6"/>
    <mergeCell ref="P5:P6"/>
    <mergeCell ref="Q5:Q6"/>
    <mergeCell ref="A5:A6"/>
    <mergeCell ref="B5:B6"/>
    <mergeCell ref="C5:E5"/>
    <mergeCell ref="F5:H5"/>
    <mergeCell ref="A26:B26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O16" sqref="O16"/>
    </sheetView>
  </sheetViews>
  <sheetFormatPr defaultRowHeight="15" x14ac:dyDescent="0.25"/>
  <cols>
    <col min="1" max="1" width="6.85546875" customWidth="1"/>
    <col min="2" max="2" width="41.7109375" customWidth="1"/>
    <col min="3" max="3" width="9.7109375" customWidth="1"/>
    <col min="4" max="4" width="11.85546875" customWidth="1"/>
    <col min="5" max="5" width="11" customWidth="1"/>
    <col min="6" max="6" width="9.7109375" customWidth="1"/>
    <col min="7" max="7" width="11.85546875" customWidth="1"/>
    <col min="8" max="8" width="11" customWidth="1"/>
    <col min="10" max="10" width="12.28515625" customWidth="1"/>
    <col min="11" max="11" width="10.85546875" customWidth="1"/>
    <col min="13" max="13" width="12.85546875" customWidth="1"/>
    <col min="14" max="14" width="10.7109375" customWidth="1"/>
    <col min="15" max="15" width="10" customWidth="1"/>
    <col min="16" max="16" width="12" customWidth="1"/>
    <col min="17" max="17" width="10.42578125" customWidth="1"/>
  </cols>
  <sheetData>
    <row r="1" spans="1:17" x14ac:dyDescent="0.25">
      <c r="Q1" s="11" t="s">
        <v>64</v>
      </c>
    </row>
    <row r="2" spans="1:17" x14ac:dyDescent="0.25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.75" thickBot="1" x14ac:dyDescent="0.3">
      <c r="Q4" s="12" t="s">
        <v>23</v>
      </c>
    </row>
    <row r="5" spans="1:17" ht="30.75" customHeight="1" thickBot="1" x14ac:dyDescent="0.3">
      <c r="A5" s="36" t="s">
        <v>1</v>
      </c>
      <c r="B5" s="34" t="s">
        <v>0</v>
      </c>
      <c r="C5" s="38" t="s">
        <v>83</v>
      </c>
      <c r="D5" s="53"/>
      <c r="E5" s="53"/>
      <c r="F5" s="54" t="s">
        <v>68</v>
      </c>
      <c r="G5" s="53"/>
      <c r="H5" s="39"/>
      <c r="I5" s="38" t="s">
        <v>69</v>
      </c>
      <c r="J5" s="53"/>
      <c r="K5" s="55"/>
      <c r="L5" s="52" t="s">
        <v>70</v>
      </c>
      <c r="M5" s="52"/>
      <c r="N5" s="52"/>
      <c r="O5" s="42" t="s">
        <v>76</v>
      </c>
      <c r="P5" s="42" t="s">
        <v>77</v>
      </c>
      <c r="Q5" s="42" t="s">
        <v>82</v>
      </c>
    </row>
    <row r="6" spans="1:17" ht="30.75" customHeight="1" thickBot="1" x14ac:dyDescent="0.3">
      <c r="A6" s="37"/>
      <c r="B6" s="35"/>
      <c r="C6" s="28" t="s">
        <v>78</v>
      </c>
      <c r="D6" s="28" t="s">
        <v>79</v>
      </c>
      <c r="E6" s="28" t="s">
        <v>81</v>
      </c>
      <c r="F6" s="28" t="s">
        <v>78</v>
      </c>
      <c r="G6" s="28" t="s">
        <v>79</v>
      </c>
      <c r="H6" s="28" t="s">
        <v>81</v>
      </c>
      <c r="I6" s="28" t="s">
        <v>78</v>
      </c>
      <c r="J6" s="28" t="s">
        <v>79</v>
      </c>
      <c r="K6" s="28" t="s">
        <v>81</v>
      </c>
      <c r="L6" s="28" t="s">
        <v>78</v>
      </c>
      <c r="M6" s="28" t="s">
        <v>79</v>
      </c>
      <c r="N6" s="56" t="s">
        <v>81</v>
      </c>
      <c r="O6" s="43"/>
      <c r="P6" s="43"/>
      <c r="Q6" s="43"/>
    </row>
    <row r="7" spans="1:17" x14ac:dyDescent="0.25">
      <c r="A7" s="3" t="s">
        <v>24</v>
      </c>
      <c r="B7" s="4" t="s">
        <v>30</v>
      </c>
      <c r="C7" s="16">
        <v>0</v>
      </c>
      <c r="D7" s="18">
        <v>0</v>
      </c>
      <c r="E7" s="18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45">
        <v>0</v>
      </c>
      <c r="O7" s="57">
        <f>C7+F7+I7+L7</f>
        <v>0</v>
      </c>
      <c r="P7" s="57">
        <f>D7+G7+J7+M7</f>
        <v>0</v>
      </c>
      <c r="Q7" s="57">
        <f t="shared" ref="Q7:Q11" si="0">E7+H7+K7+N7</f>
        <v>0</v>
      </c>
    </row>
    <row r="8" spans="1:17" x14ac:dyDescent="0.25">
      <c r="A8" s="3" t="s">
        <v>25</v>
      </c>
      <c r="B8" s="1" t="s">
        <v>47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46">
        <v>0</v>
      </c>
      <c r="O8" s="57">
        <f t="shared" ref="O8:P11" si="1">C8+F8+I8+L8</f>
        <v>0</v>
      </c>
      <c r="P8" s="57">
        <f t="shared" si="1"/>
        <v>0</v>
      </c>
      <c r="Q8" s="57">
        <f t="shared" si="0"/>
        <v>0</v>
      </c>
    </row>
    <row r="9" spans="1:17" x14ac:dyDescent="0.25">
      <c r="A9" s="3" t="s">
        <v>26</v>
      </c>
      <c r="B9" s="1" t="s">
        <v>55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46">
        <v>0</v>
      </c>
      <c r="O9" s="57">
        <f t="shared" si="1"/>
        <v>0</v>
      </c>
      <c r="P9" s="57">
        <f t="shared" si="1"/>
        <v>0</v>
      </c>
      <c r="Q9" s="57">
        <f t="shared" si="0"/>
        <v>0</v>
      </c>
    </row>
    <row r="10" spans="1:17" x14ac:dyDescent="0.25">
      <c r="A10" s="3" t="s">
        <v>27</v>
      </c>
      <c r="B10" s="1" t="s">
        <v>54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46">
        <v>0</v>
      </c>
      <c r="O10" s="57">
        <f t="shared" si="1"/>
        <v>0</v>
      </c>
      <c r="P10" s="57">
        <f t="shared" si="1"/>
        <v>0</v>
      </c>
      <c r="Q10" s="57">
        <f t="shared" si="0"/>
        <v>0</v>
      </c>
    </row>
    <row r="11" spans="1:17" ht="15.75" thickBot="1" x14ac:dyDescent="0.3">
      <c r="A11" s="3" t="s">
        <v>28</v>
      </c>
      <c r="B11" s="1" t="s">
        <v>61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6">
        <v>0</v>
      </c>
      <c r="O11" s="57">
        <f t="shared" si="1"/>
        <v>0</v>
      </c>
      <c r="P11" s="57">
        <f t="shared" si="1"/>
        <v>0</v>
      </c>
      <c r="Q11" s="57">
        <f t="shared" si="0"/>
        <v>0</v>
      </c>
    </row>
    <row r="12" spans="1:17" ht="15.75" thickBot="1" x14ac:dyDescent="0.3">
      <c r="A12" s="7" t="s">
        <v>29</v>
      </c>
      <c r="B12" s="8" t="s">
        <v>56</v>
      </c>
      <c r="C12" s="20">
        <f t="shared" ref="C12:N12" si="2">SUM(C7:C11)</f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47">
        <f t="shared" si="2"/>
        <v>0</v>
      </c>
      <c r="O12" s="58">
        <f>C12+F12+L12</f>
        <v>0</v>
      </c>
      <c r="P12" s="21">
        <f>D12+I12+M12</f>
        <v>0</v>
      </c>
      <c r="Q12" s="21">
        <f>E12+J12+N12</f>
        <v>0</v>
      </c>
    </row>
    <row r="13" spans="1:17" x14ac:dyDescent="0.25">
      <c r="A13" s="3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45"/>
      <c r="O13" s="57"/>
      <c r="P13" s="17"/>
      <c r="Q13" s="17"/>
    </row>
    <row r="14" spans="1:17" x14ac:dyDescent="0.25">
      <c r="A14" s="2" t="s">
        <v>31</v>
      </c>
      <c r="B14" s="1" t="s">
        <v>38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6">
        <v>0</v>
      </c>
      <c r="O14" s="57">
        <f t="shared" ref="O14:Q18" si="3">C14+F14+I14+L14</f>
        <v>0</v>
      </c>
      <c r="P14" s="57">
        <f t="shared" si="3"/>
        <v>0</v>
      </c>
      <c r="Q14" s="57">
        <f t="shared" si="3"/>
        <v>0</v>
      </c>
    </row>
    <row r="15" spans="1:17" x14ac:dyDescent="0.25">
      <c r="A15" s="2" t="s">
        <v>32</v>
      </c>
      <c r="B15" s="1" t="s">
        <v>39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46">
        <v>0</v>
      </c>
      <c r="O15" s="57">
        <f t="shared" si="3"/>
        <v>0</v>
      </c>
      <c r="P15" s="57">
        <f t="shared" si="3"/>
        <v>0</v>
      </c>
      <c r="Q15" s="57">
        <f t="shared" si="3"/>
        <v>0</v>
      </c>
    </row>
    <row r="16" spans="1:17" x14ac:dyDescent="0.25">
      <c r="A16" s="2" t="s">
        <v>33</v>
      </c>
      <c r="B16" s="1" t="s">
        <v>40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46"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</row>
    <row r="17" spans="1:17" x14ac:dyDescent="0.25">
      <c r="A17" s="2" t="s">
        <v>34</v>
      </c>
      <c r="B17" s="1" t="s">
        <v>41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46">
        <v>0</v>
      </c>
      <c r="O17" s="57">
        <f t="shared" si="3"/>
        <v>0</v>
      </c>
      <c r="P17" s="57">
        <f t="shared" si="3"/>
        <v>0</v>
      </c>
      <c r="Q17" s="57">
        <f t="shared" si="3"/>
        <v>0</v>
      </c>
    </row>
    <row r="18" spans="1:17" ht="15.75" thickBot="1" x14ac:dyDescent="0.3">
      <c r="A18" s="2" t="s">
        <v>35</v>
      </c>
      <c r="B18" s="10" t="s">
        <v>57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46">
        <v>0</v>
      </c>
      <c r="O18" s="57">
        <f t="shared" si="3"/>
        <v>0</v>
      </c>
      <c r="P18" s="57">
        <f t="shared" si="3"/>
        <v>0</v>
      </c>
      <c r="Q18" s="57">
        <f t="shared" si="3"/>
        <v>0</v>
      </c>
    </row>
    <row r="19" spans="1:17" ht="15.75" thickBot="1" x14ac:dyDescent="0.3">
      <c r="A19" s="7" t="s">
        <v>36</v>
      </c>
      <c r="B19" s="8" t="s">
        <v>37</v>
      </c>
      <c r="C19" s="20">
        <f t="shared" ref="C19:N19" si="4">SUM(C14:C18)</f>
        <v>0</v>
      </c>
      <c r="D19" s="20">
        <f t="shared" si="4"/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47">
        <f t="shared" si="4"/>
        <v>0</v>
      </c>
      <c r="O19" s="58">
        <f>C19+F19+L19</f>
        <v>0</v>
      </c>
      <c r="P19" s="21">
        <f>D19+I19+M19</f>
        <v>0</v>
      </c>
      <c r="Q19" s="21">
        <f>E19+J19+N19</f>
        <v>0</v>
      </c>
    </row>
    <row r="20" spans="1:17" x14ac:dyDescent="0.25">
      <c r="A20" s="3"/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45"/>
      <c r="O20" s="57"/>
      <c r="P20" s="17"/>
      <c r="Q20" s="17"/>
    </row>
    <row r="21" spans="1:17" x14ac:dyDescent="0.25">
      <c r="A21" s="2" t="s">
        <v>42</v>
      </c>
      <c r="B21" s="1" t="s">
        <v>46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46">
        <v>0</v>
      </c>
      <c r="O21" s="57">
        <f t="shared" ref="O21:P23" si="5">C21+F21+I21+L21</f>
        <v>0</v>
      </c>
      <c r="P21" s="57">
        <f t="shared" si="5"/>
        <v>0</v>
      </c>
      <c r="Q21" s="19">
        <f>E21+J21+N21</f>
        <v>0</v>
      </c>
    </row>
    <row r="22" spans="1:17" x14ac:dyDescent="0.25">
      <c r="A22" s="2" t="s">
        <v>43</v>
      </c>
      <c r="B22" s="1" t="s">
        <v>58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46">
        <v>0</v>
      </c>
      <c r="O22" s="57">
        <f t="shared" si="5"/>
        <v>0</v>
      </c>
      <c r="P22" s="57">
        <f t="shared" si="5"/>
        <v>0</v>
      </c>
      <c r="Q22" s="19">
        <f>E22+J22+N22</f>
        <v>0</v>
      </c>
    </row>
    <row r="23" spans="1:17" ht="15.75" thickBot="1" x14ac:dyDescent="0.3">
      <c r="A23" s="2" t="s">
        <v>44</v>
      </c>
      <c r="B23" s="1" t="s">
        <v>48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46">
        <v>0</v>
      </c>
      <c r="O23" s="57">
        <f t="shared" si="5"/>
        <v>0</v>
      </c>
      <c r="P23" s="57">
        <f t="shared" si="5"/>
        <v>0</v>
      </c>
      <c r="Q23" s="19">
        <f>E23+J23+N23</f>
        <v>0</v>
      </c>
    </row>
    <row r="24" spans="1:17" ht="15.75" thickBot="1" x14ac:dyDescent="0.3">
      <c r="A24" s="7" t="s">
        <v>45</v>
      </c>
      <c r="B24" s="8" t="s">
        <v>2</v>
      </c>
      <c r="C24" s="20">
        <f t="shared" ref="C24:N24" si="6">SUM(C21:C23)</f>
        <v>0</v>
      </c>
      <c r="D24" s="20">
        <f t="shared" si="6"/>
        <v>0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20">
        <f t="shared" si="6"/>
        <v>0</v>
      </c>
      <c r="I24" s="20">
        <f t="shared" si="6"/>
        <v>0</v>
      </c>
      <c r="J24" s="20">
        <f t="shared" si="6"/>
        <v>0</v>
      </c>
      <c r="K24" s="20">
        <f t="shared" si="6"/>
        <v>0</v>
      </c>
      <c r="L24" s="20">
        <f t="shared" si="6"/>
        <v>0</v>
      </c>
      <c r="M24" s="20">
        <f t="shared" si="6"/>
        <v>0</v>
      </c>
      <c r="N24" s="47">
        <f t="shared" si="6"/>
        <v>0</v>
      </c>
      <c r="O24" s="58">
        <f>C24+F24+L24</f>
        <v>0</v>
      </c>
      <c r="P24" s="21">
        <f>D24+I24+M24</f>
        <v>0</v>
      </c>
      <c r="Q24" s="21">
        <f>E24+J24+N24</f>
        <v>0</v>
      </c>
    </row>
    <row r="25" spans="1:17" ht="15.75" thickBot="1" x14ac:dyDescent="0.3">
      <c r="A25" s="3"/>
      <c r="B25" s="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5"/>
      <c r="O25" s="57">
        <f>C25+F25+L25</f>
        <v>0</v>
      </c>
      <c r="P25" s="17">
        <f>D25+I25+M25</f>
        <v>0</v>
      </c>
      <c r="Q25" s="17">
        <f>E25+J25+N25</f>
        <v>0</v>
      </c>
    </row>
    <row r="26" spans="1:17" ht="16.5" thickBot="1" x14ac:dyDescent="0.3">
      <c r="A26" s="31" t="s">
        <v>49</v>
      </c>
      <c r="B26" s="32"/>
      <c r="C26" s="23">
        <f t="shared" ref="C26:N26" si="7">C12+C19+C24</f>
        <v>0</v>
      </c>
      <c r="D26" s="23">
        <f t="shared" si="7"/>
        <v>0</v>
      </c>
      <c r="E26" s="23">
        <f t="shared" si="7"/>
        <v>0</v>
      </c>
      <c r="F26" s="23">
        <f t="shared" si="7"/>
        <v>0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49">
        <f t="shared" si="7"/>
        <v>0</v>
      </c>
      <c r="O26" s="60">
        <f>C26+F26+L26</f>
        <v>0</v>
      </c>
      <c r="P26" s="24">
        <f>D26+I26+M26</f>
        <v>0</v>
      </c>
      <c r="Q26" s="24">
        <f>E26+J26+N26</f>
        <v>0</v>
      </c>
    </row>
    <row r="27" spans="1:17" x14ac:dyDescent="0.25">
      <c r="A27" s="3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45"/>
      <c r="O27" s="57"/>
      <c r="P27" s="17"/>
      <c r="Q27" s="17"/>
    </row>
    <row r="28" spans="1:17" x14ac:dyDescent="0.25">
      <c r="A28" s="2" t="s">
        <v>3</v>
      </c>
      <c r="B28" s="1" t="s">
        <v>14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57">
        <f t="shared" ref="O28:Q37" si="8">C28+F28+I28+L28</f>
        <v>0</v>
      </c>
      <c r="P28" s="57">
        <f t="shared" si="8"/>
        <v>0</v>
      </c>
      <c r="Q28" s="57">
        <f t="shared" si="8"/>
        <v>0</v>
      </c>
    </row>
    <row r="29" spans="1:17" x14ac:dyDescent="0.25">
      <c r="A29" s="2" t="s">
        <v>4</v>
      </c>
      <c r="B29" s="1" t="s">
        <v>15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57">
        <f t="shared" si="8"/>
        <v>0</v>
      </c>
      <c r="P29" s="57">
        <f t="shared" si="8"/>
        <v>0</v>
      </c>
      <c r="Q29" s="57">
        <f t="shared" si="8"/>
        <v>0</v>
      </c>
    </row>
    <row r="30" spans="1:17" x14ac:dyDescent="0.25">
      <c r="A30" s="2" t="s">
        <v>5</v>
      </c>
      <c r="B30" s="1" t="s">
        <v>16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57">
        <f t="shared" si="8"/>
        <v>0</v>
      </c>
      <c r="P30" s="57">
        <f t="shared" si="8"/>
        <v>0</v>
      </c>
      <c r="Q30" s="57">
        <f t="shared" si="8"/>
        <v>0</v>
      </c>
    </row>
    <row r="31" spans="1:17" x14ac:dyDescent="0.25">
      <c r="A31" s="2" t="s">
        <v>6</v>
      </c>
      <c r="B31" s="1" t="s">
        <v>17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57">
        <f t="shared" si="8"/>
        <v>0</v>
      </c>
      <c r="P31" s="57">
        <f t="shared" si="8"/>
        <v>0</v>
      </c>
      <c r="Q31" s="57">
        <f t="shared" si="8"/>
        <v>0</v>
      </c>
    </row>
    <row r="32" spans="1:17" x14ac:dyDescent="0.25">
      <c r="A32" s="2" t="s">
        <v>7</v>
      </c>
      <c r="B32" s="1" t="s">
        <v>60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57">
        <f t="shared" si="8"/>
        <v>0</v>
      </c>
      <c r="P32" s="57">
        <f t="shared" si="8"/>
        <v>0</v>
      </c>
      <c r="Q32" s="57">
        <f t="shared" si="8"/>
        <v>0</v>
      </c>
    </row>
    <row r="33" spans="1:17" x14ac:dyDescent="0.25">
      <c r="A33" s="2" t="s">
        <v>8</v>
      </c>
      <c r="B33" s="1" t="s">
        <v>20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57">
        <f t="shared" si="8"/>
        <v>0</v>
      </c>
      <c r="P33" s="57">
        <f t="shared" si="8"/>
        <v>0</v>
      </c>
      <c r="Q33" s="57">
        <f t="shared" si="8"/>
        <v>0</v>
      </c>
    </row>
    <row r="34" spans="1:17" x14ac:dyDescent="0.25">
      <c r="A34" s="2" t="s">
        <v>9</v>
      </c>
      <c r="B34" s="1" t="s">
        <v>18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57">
        <f t="shared" si="8"/>
        <v>0</v>
      </c>
      <c r="P34" s="57">
        <f t="shared" si="8"/>
        <v>0</v>
      </c>
      <c r="Q34" s="57">
        <f t="shared" si="8"/>
        <v>0</v>
      </c>
    </row>
    <row r="35" spans="1:17" x14ac:dyDescent="0.25">
      <c r="A35" s="2" t="s">
        <v>10</v>
      </c>
      <c r="B35" s="1" t="s">
        <v>19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57">
        <f t="shared" si="8"/>
        <v>0</v>
      </c>
      <c r="P35" s="57">
        <f t="shared" si="8"/>
        <v>0</v>
      </c>
      <c r="Q35" s="57">
        <f t="shared" si="8"/>
        <v>0</v>
      </c>
    </row>
    <row r="36" spans="1:17" x14ac:dyDescent="0.25">
      <c r="A36" s="2" t="s">
        <v>11</v>
      </c>
      <c r="B36" s="1" t="s">
        <v>13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57">
        <f t="shared" si="8"/>
        <v>0</v>
      </c>
      <c r="P36" s="57">
        <f t="shared" si="8"/>
        <v>0</v>
      </c>
      <c r="Q36" s="57">
        <f t="shared" si="8"/>
        <v>0</v>
      </c>
    </row>
    <row r="37" spans="1:17" ht="15.75" thickBot="1" x14ac:dyDescent="0.3">
      <c r="A37" s="5" t="s">
        <v>12</v>
      </c>
      <c r="B37" s="6" t="s">
        <v>59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46">
        <v>0</v>
      </c>
      <c r="O37" s="57">
        <f t="shared" si="8"/>
        <v>0</v>
      </c>
      <c r="P37" s="57">
        <f t="shared" si="8"/>
        <v>0</v>
      </c>
      <c r="Q37" s="57">
        <f t="shared" si="8"/>
        <v>0</v>
      </c>
    </row>
    <row r="38" spans="1:17" ht="15.75" thickBot="1" x14ac:dyDescent="0.3">
      <c r="A38" s="7" t="s">
        <v>21</v>
      </c>
      <c r="B38" s="8" t="s">
        <v>22</v>
      </c>
      <c r="C38" s="20">
        <f t="shared" ref="C38:N38" si="9">SUM(C28:C37)</f>
        <v>0</v>
      </c>
      <c r="D38" s="20">
        <f t="shared" si="9"/>
        <v>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20">
        <f t="shared" si="9"/>
        <v>0</v>
      </c>
      <c r="J38" s="20">
        <f t="shared" si="9"/>
        <v>0</v>
      </c>
      <c r="K38" s="20">
        <f t="shared" si="9"/>
        <v>0</v>
      </c>
      <c r="L38" s="20">
        <f t="shared" si="9"/>
        <v>0</v>
      </c>
      <c r="M38" s="20">
        <f t="shared" si="9"/>
        <v>0</v>
      </c>
      <c r="N38" s="47">
        <f t="shared" si="9"/>
        <v>0</v>
      </c>
      <c r="O38" s="58">
        <f>C38+F38+L38+I38</f>
        <v>0</v>
      </c>
      <c r="P38" s="21">
        <f>D38+F38+I38+M38</f>
        <v>0</v>
      </c>
      <c r="Q38" s="21">
        <f>SUM(Q28:Q37)</f>
        <v>0</v>
      </c>
    </row>
    <row r="39" spans="1:17" ht="15.75" thickBot="1" x14ac:dyDescent="0.3">
      <c r="A39" s="9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8"/>
      <c r="O39" s="59"/>
      <c r="P39" s="22"/>
      <c r="Q39" s="22"/>
    </row>
    <row r="40" spans="1:17" ht="16.5" thickBot="1" x14ac:dyDescent="0.3">
      <c r="A40" s="31" t="s">
        <v>50</v>
      </c>
      <c r="B40" s="32"/>
      <c r="C40" s="23">
        <f t="shared" ref="C40:N40" si="10">C26+C38</f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49">
        <f t="shared" si="10"/>
        <v>0</v>
      </c>
      <c r="O40" s="60">
        <f>C40+F40+L40+I40</f>
        <v>0</v>
      </c>
      <c r="P40" s="24">
        <f>D40+F40+I40+M40</f>
        <v>0</v>
      </c>
      <c r="Q40" s="24">
        <f>Q38+Q26</f>
        <v>0</v>
      </c>
    </row>
    <row r="41" spans="1:17" x14ac:dyDescent="0.25">
      <c r="A41" s="27" t="s">
        <v>75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</sheetData>
  <mergeCells count="13">
    <mergeCell ref="A40:B40"/>
    <mergeCell ref="A2:Q2"/>
    <mergeCell ref="A3:Q3"/>
    <mergeCell ref="I5:K5"/>
    <mergeCell ref="L5:N5"/>
    <mergeCell ref="O5:O6"/>
    <mergeCell ref="P5:P6"/>
    <mergeCell ref="Q5:Q6"/>
    <mergeCell ref="A5:A6"/>
    <mergeCell ref="B5:B6"/>
    <mergeCell ref="C5:E5"/>
    <mergeCell ref="F5:H5"/>
    <mergeCell ref="A26:B26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6.sz.m.-felh.bev.fel.</vt:lpstr>
      <vt:lpstr>6.1.sz.m.-köt.felh.bev.össz.</vt:lpstr>
      <vt:lpstr>6.2.sz.m.-önk.v.felh.bev.össz</vt:lpstr>
      <vt:lpstr>6.3.sz.m.-áll.ig.felh.bev.össz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2014-02-23T07:44:33Z</cp:lastPrinted>
  <dcterms:created xsi:type="dcterms:W3CDTF">2014-02-09T08:54:17Z</dcterms:created>
  <dcterms:modified xsi:type="dcterms:W3CDTF">2017-04-22T21:56:51Z</dcterms:modified>
</cp:coreProperties>
</file>