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7170"/>
  </bookViews>
  <sheets>
    <sheet name="23.sz.mell.saját bev.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W23" i="1" l="1"/>
  <c r="Q14" i="1"/>
  <c r="R14" i="1"/>
  <c r="S14" i="1"/>
  <c r="T14" i="1"/>
  <c r="U14" i="1"/>
  <c r="V14" i="1"/>
  <c r="D30" i="1" l="1"/>
  <c r="W9" i="1" l="1"/>
  <c r="W7" i="1" l="1"/>
  <c r="W8" i="1" l="1"/>
  <c r="W16" i="1"/>
  <c r="W15" i="1"/>
  <c r="Q23" i="1"/>
  <c r="R23" i="1"/>
  <c r="S23" i="1"/>
  <c r="T23" i="1"/>
  <c r="U23" i="1"/>
  <c r="V23" i="1"/>
  <c r="P23" i="1" l="1"/>
  <c r="W10" i="1"/>
  <c r="W11" i="1"/>
  <c r="W12" i="1"/>
  <c r="W13" i="1"/>
  <c r="W17" i="1"/>
  <c r="W18" i="1"/>
  <c r="W19" i="1"/>
  <c r="W20" i="1"/>
  <c r="W21" i="1"/>
  <c r="W22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14" i="1"/>
  <c r="W14" i="1" s="1"/>
  <c r="C14" i="1" l="1"/>
  <c r="D14" i="1" l="1"/>
  <c r="E14" i="1" l="1"/>
  <c r="F14" i="1" l="1"/>
  <c r="G14" i="1" l="1"/>
  <c r="H14" i="1" l="1"/>
  <c r="I14" i="1" l="1"/>
  <c r="J14" i="1" l="1"/>
  <c r="K14" i="1" l="1"/>
  <c r="L14" i="1" l="1"/>
  <c r="M14" i="1" l="1"/>
  <c r="N14" i="1" l="1"/>
  <c r="P14" i="1" l="1"/>
  <c r="O14" i="1"/>
</calcChain>
</file>

<file path=xl/sharedStrings.xml><?xml version="1.0" encoding="utf-8"?>
<sst xmlns="http://schemas.openxmlformats.org/spreadsheetml/2006/main" count="50" uniqueCount="50">
  <si>
    <t xml:space="preserve">Kimutatás </t>
  </si>
  <si>
    <t>Helyi adó bevétel</t>
  </si>
  <si>
    <t>Önkormányzati vagyon értékesítése</t>
  </si>
  <si>
    <t>Osztalék, koncessziós díj és hozambev.</t>
  </si>
  <si>
    <t>Bírság, pótlék bevétel</t>
  </si>
  <si>
    <t>Kezességgel kapcsolatos megtérülés</t>
  </si>
  <si>
    <t>Saját bevétel összesen</t>
  </si>
  <si>
    <t>e Forint</t>
  </si>
  <si>
    <t>Tárgyieszközök, immat.javak, részvények-részesedések értékesítése</t>
  </si>
  <si>
    <t>Megnevezése</t>
  </si>
  <si>
    <t>23. sz. melléklet</t>
  </si>
  <si>
    <t>Felvett, átvállalt hitel, kölcsön, aktuális tőketartozás</t>
  </si>
  <si>
    <t>Hitelvizsonyt megtestesítő ép.</t>
  </si>
  <si>
    <t>Adott váltó (kamat.nélk.)</t>
  </si>
  <si>
    <t>Pü-i lízing tőketörl.hátralévő r.</t>
  </si>
  <si>
    <t>Visszavásárolt kötelezettség kikötésével megkötött adásvételi-szerződés</t>
  </si>
  <si>
    <t>Legalább 365 nap időtartalmú halasztott fizetés, részletfizetés ki nem fizetett ellenértéke</t>
  </si>
  <si>
    <t>Kezességvállalásból eredő fizetési kötelezettség</t>
  </si>
  <si>
    <t>Fiz.kötelezettség összesen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</si>
  <si>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</si>
  <si>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</si>
  <si>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</si>
  <si>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</si>
  <si>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</si>
  <si>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</si>
  <si>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</si>
  <si>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</si>
  <si>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</si>
  <si>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</si>
  <si>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</si>
  <si>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</si>
  <si>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Összesen</t>
  </si>
  <si>
    <t>Az önkormányzat saját bevételeinek és az adósságot keletkeztető ügyletből eredő fizetendő kötelezettség fizetésének bemutatása</t>
  </si>
  <si>
    <t>Az államháztartásról szóló 2011. évi CXCV. törvény 23. § (2) bekezdés g. pontja alapján</t>
  </si>
  <si>
    <t>2029.</t>
  </si>
  <si>
    <t>2030.</t>
  </si>
  <si>
    <t>Felvett, átvállalt hitel, kölcsön, aktuális kamattartozás</t>
  </si>
  <si>
    <t>2031.</t>
  </si>
  <si>
    <t>2032.</t>
  </si>
  <si>
    <t>2033.</t>
  </si>
  <si>
    <t>2034.</t>
  </si>
  <si>
    <t>2035.</t>
  </si>
  <si>
    <t>2036.</t>
  </si>
  <si>
    <t>Önkormányzati vagyon hasznosítása</t>
  </si>
  <si>
    <t>2037.</t>
  </si>
  <si>
    <t>Összes adóbev.</t>
  </si>
  <si>
    <t>Gj.adó</t>
  </si>
  <si>
    <t>Talajterhelési díj</t>
  </si>
  <si>
    <t>IFA</t>
  </si>
  <si>
    <t>Pilisborosjenő, 2017. március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</si>
</sst>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3" fontId="0" fillId="0" borderId="1" xfId="0" applyNumberFormat="1" applyBorder="1"/>
    <xf numFmtId="3" fontId="0" fillId="0" borderId="5" xfId="0" applyNumberFormat="1" applyBorder="1"/>
    <xf numFmtId="0" fontId="0" fillId="0" borderId="8" xfId="0" applyBorder="1" applyAlignment="1">
      <alignment wrapText="1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10" xfId="0" applyNumberFormat="1" applyFont="1" applyBorder="1"/>
    <xf numFmtId="3" fontId="0" fillId="0" borderId="10" xfId="0" applyNumberFormat="1" applyFont="1" applyBorder="1"/>
    <xf numFmtId="3" fontId="0" fillId="0" borderId="2" xfId="0" applyNumberFormat="1" applyBorder="1"/>
    <xf numFmtId="3" fontId="0" fillId="0" borderId="10" xfId="0" applyNumberFormat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7" workbookViewId="0">
      <selection activeCell="A25" sqref="A25"/>
    </sheetView>
  </sheetViews>
  <sheetFormatPr defaultRowHeight="15" x14ac:dyDescent="0.25"/>
  <cols>
    <col min="1" max="1" width="36.7109375" style="11" customWidth="1"/>
    <col min="2" max="22" width="10.140625" style="1" customWidth="1"/>
    <col min="23" max="23" width="10.140625" style="21" customWidth="1"/>
  </cols>
  <sheetData>
    <row r="1" spans="1:23" x14ac:dyDescent="0.25">
      <c r="O1" s="30" t="s">
        <v>10</v>
      </c>
      <c r="P1" s="30"/>
      <c r="Q1" s="30"/>
      <c r="R1" s="30"/>
      <c r="S1" s="30"/>
      <c r="T1" s="30"/>
      <c r="U1" s="30"/>
      <c r="V1" s="30"/>
      <c r="W1" s="30"/>
    </row>
    <row r="2" spans="1:23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x14ac:dyDescent="0.2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27" t="s">
        <v>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5.75" thickBot="1" x14ac:dyDescent="0.3">
      <c r="W5" s="2" t="s">
        <v>7</v>
      </c>
    </row>
    <row r="6" spans="1:23" ht="15.75" thickBot="1" x14ac:dyDescent="0.3">
      <c r="A6" s="12" t="s">
        <v>9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6" t="s">
        <v>30</v>
      </c>
      <c r="N6" s="6" t="s">
        <v>34</v>
      </c>
      <c r="O6" s="6" t="s">
        <v>35</v>
      </c>
      <c r="P6" s="6" t="s">
        <v>37</v>
      </c>
      <c r="Q6" s="6" t="s">
        <v>38</v>
      </c>
      <c r="R6" s="6" t="s">
        <v>39</v>
      </c>
      <c r="S6" s="6" t="s">
        <v>40</v>
      </c>
      <c r="T6" s="6" t="s">
        <v>41</v>
      </c>
      <c r="U6" s="6" t="s">
        <v>42</v>
      </c>
      <c r="V6" s="6" t="s">
        <v>44</v>
      </c>
      <c r="W6" s="6" t="s">
        <v>31</v>
      </c>
    </row>
    <row r="7" spans="1:23" x14ac:dyDescent="0.25">
      <c r="A7" s="13" t="s">
        <v>1</v>
      </c>
      <c r="B7" s="4">
        <v>316389</v>
      </c>
      <c r="C7" s="4">
        <v>247169</v>
      </c>
      <c r="D7" s="4">
        <v>247169</v>
      </c>
      <c r="E7" s="4">
        <v>247169</v>
      </c>
      <c r="F7" s="4">
        <v>247169</v>
      </c>
      <c r="G7" s="4">
        <v>247169</v>
      </c>
      <c r="H7" s="4">
        <v>247169</v>
      </c>
      <c r="I7" s="4">
        <v>247169</v>
      </c>
      <c r="J7" s="4">
        <v>247169</v>
      </c>
      <c r="K7" s="4">
        <v>247169</v>
      </c>
      <c r="L7" s="4">
        <v>247169</v>
      </c>
      <c r="M7" s="4">
        <v>247169</v>
      </c>
      <c r="N7" s="4">
        <v>247169</v>
      </c>
      <c r="O7" s="4">
        <v>247169</v>
      </c>
      <c r="P7" s="4">
        <v>247169</v>
      </c>
      <c r="Q7" s="4">
        <v>247169</v>
      </c>
      <c r="R7" s="4">
        <v>247169</v>
      </c>
      <c r="S7" s="4">
        <v>247169</v>
      </c>
      <c r="T7" s="4">
        <v>247169</v>
      </c>
      <c r="U7" s="4">
        <v>247169</v>
      </c>
      <c r="V7" s="4">
        <v>247169</v>
      </c>
      <c r="W7" s="22">
        <f>SUM(B7:V7)</f>
        <v>5259769</v>
      </c>
    </row>
    <row r="8" spans="1:23" x14ac:dyDescent="0.25">
      <c r="A8" s="14" t="s">
        <v>2</v>
      </c>
      <c r="B8" s="3">
        <v>77540</v>
      </c>
      <c r="C8" s="3">
        <v>40000</v>
      </c>
      <c r="D8" s="3">
        <v>40000</v>
      </c>
      <c r="E8" s="3">
        <v>40000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22">
        <f>SUM(B8:V8)</f>
        <v>197540</v>
      </c>
    </row>
    <row r="9" spans="1:23" x14ac:dyDescent="0.25">
      <c r="A9" s="14" t="s">
        <v>43</v>
      </c>
      <c r="B9" s="3">
        <v>14039</v>
      </c>
      <c r="C9" s="3">
        <v>14039</v>
      </c>
      <c r="D9" s="3">
        <v>14039</v>
      </c>
      <c r="E9" s="3">
        <v>14039</v>
      </c>
      <c r="F9" s="3">
        <v>14039</v>
      </c>
      <c r="G9" s="3">
        <v>14039</v>
      </c>
      <c r="H9" s="3">
        <v>14039</v>
      </c>
      <c r="I9" s="3">
        <v>14039</v>
      </c>
      <c r="J9" s="3">
        <v>14039</v>
      </c>
      <c r="K9" s="3">
        <v>14039</v>
      </c>
      <c r="L9" s="3">
        <v>14039</v>
      </c>
      <c r="M9" s="3">
        <v>14039</v>
      </c>
      <c r="N9" s="3">
        <v>14039</v>
      </c>
      <c r="O9" s="3">
        <v>14039</v>
      </c>
      <c r="P9" s="3">
        <v>14039</v>
      </c>
      <c r="Q9" s="3">
        <v>14039</v>
      </c>
      <c r="R9" s="3">
        <v>14039</v>
      </c>
      <c r="S9" s="3">
        <v>14039</v>
      </c>
      <c r="T9" s="3">
        <v>14039</v>
      </c>
      <c r="U9" s="3">
        <v>14039</v>
      </c>
      <c r="V9" s="3">
        <v>14039</v>
      </c>
      <c r="W9" s="22">
        <f>SUM(B9:V9)</f>
        <v>294819</v>
      </c>
    </row>
    <row r="10" spans="1:23" x14ac:dyDescent="0.25">
      <c r="A10" s="14" t="s">
        <v>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22">
        <f>SUM(B10:O10)</f>
        <v>0</v>
      </c>
    </row>
    <row r="11" spans="1:23" ht="30" x14ac:dyDescent="0.25">
      <c r="A11" s="10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22">
        <f>SUM(B11:O11)</f>
        <v>0</v>
      </c>
    </row>
    <row r="12" spans="1:23" x14ac:dyDescent="0.25">
      <c r="A12" s="14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22">
        <f>SUM(B12:O12)</f>
        <v>0</v>
      </c>
    </row>
    <row r="13" spans="1:23" ht="15.75" thickBot="1" x14ac:dyDescent="0.3">
      <c r="A13" s="15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4"/>
      <c r="R13" s="24"/>
      <c r="S13" s="24"/>
      <c r="T13" s="24"/>
      <c r="U13" s="24"/>
      <c r="V13" s="24"/>
      <c r="W13" s="23">
        <f>SUM(B13:O13)</f>
        <v>0</v>
      </c>
    </row>
    <row r="14" spans="1:23" ht="15.75" thickBot="1" x14ac:dyDescent="0.3">
      <c r="A14" s="16" t="s">
        <v>6</v>
      </c>
      <c r="B14" s="8">
        <f t="shared" ref="B14:O14" si="0">SUM(B7:B13)</f>
        <v>407968</v>
      </c>
      <c r="C14" s="8">
        <f t="shared" si="0"/>
        <v>301208</v>
      </c>
      <c r="D14" s="8">
        <f t="shared" si="0"/>
        <v>301208</v>
      </c>
      <c r="E14" s="8">
        <f t="shared" si="0"/>
        <v>301208</v>
      </c>
      <c r="F14" s="8">
        <f t="shared" si="0"/>
        <v>261208</v>
      </c>
      <c r="G14" s="8">
        <f t="shared" si="0"/>
        <v>261208</v>
      </c>
      <c r="H14" s="8">
        <f t="shared" si="0"/>
        <v>261208</v>
      </c>
      <c r="I14" s="8">
        <f t="shared" si="0"/>
        <v>261208</v>
      </c>
      <c r="J14" s="8">
        <f t="shared" si="0"/>
        <v>261208</v>
      </c>
      <c r="K14" s="8">
        <f t="shared" si="0"/>
        <v>261208</v>
      </c>
      <c r="L14" s="8">
        <f t="shared" si="0"/>
        <v>261208</v>
      </c>
      <c r="M14" s="8">
        <f t="shared" si="0"/>
        <v>261208</v>
      </c>
      <c r="N14" s="8">
        <f t="shared" si="0"/>
        <v>261208</v>
      </c>
      <c r="O14" s="8">
        <f t="shared" si="0"/>
        <v>261208</v>
      </c>
      <c r="P14" s="8">
        <f t="shared" ref="P14:V14" si="1">SUM(P7:P13)</f>
        <v>261208</v>
      </c>
      <c r="Q14" s="8">
        <f t="shared" si="1"/>
        <v>261208</v>
      </c>
      <c r="R14" s="8">
        <f t="shared" si="1"/>
        <v>261208</v>
      </c>
      <c r="S14" s="8">
        <f t="shared" si="1"/>
        <v>261208</v>
      </c>
      <c r="T14" s="8">
        <f t="shared" si="1"/>
        <v>261208</v>
      </c>
      <c r="U14" s="8">
        <f t="shared" si="1"/>
        <v>261208</v>
      </c>
      <c r="V14" s="8">
        <f t="shared" si="1"/>
        <v>261208</v>
      </c>
      <c r="W14" s="9">
        <f>SUM(B14:V14)</f>
        <v>5752128</v>
      </c>
    </row>
    <row r="15" spans="1:23" ht="32.25" customHeight="1" x14ac:dyDescent="0.25">
      <c r="A15" s="20" t="s">
        <v>11</v>
      </c>
      <c r="B15" s="4">
        <v>0</v>
      </c>
      <c r="C15" s="4">
        <v>0</v>
      </c>
      <c r="D15" s="4">
        <v>0</v>
      </c>
      <c r="E15" s="4">
        <v>33000</v>
      </c>
      <c r="F15" s="4">
        <v>35000</v>
      </c>
      <c r="G15" s="4">
        <v>36000</v>
      </c>
      <c r="H15" s="4">
        <v>37000</v>
      </c>
      <c r="I15" s="4">
        <v>38000</v>
      </c>
      <c r="J15" s="4">
        <v>39000</v>
      </c>
      <c r="K15" s="4">
        <v>40500</v>
      </c>
      <c r="L15" s="4">
        <v>42000</v>
      </c>
      <c r="M15" s="4">
        <v>43000</v>
      </c>
      <c r="N15" s="4">
        <v>44500</v>
      </c>
      <c r="O15" s="4">
        <v>46000</v>
      </c>
      <c r="P15" s="4">
        <v>47500</v>
      </c>
      <c r="Q15" s="4">
        <v>49000</v>
      </c>
      <c r="R15" s="4">
        <v>50500</v>
      </c>
      <c r="S15" s="4">
        <v>52000</v>
      </c>
      <c r="T15" s="4">
        <v>54000</v>
      </c>
      <c r="U15" s="4">
        <v>55500</v>
      </c>
      <c r="V15" s="4">
        <v>57500</v>
      </c>
      <c r="W15" s="22">
        <f>SUM(B15:V15)</f>
        <v>800000</v>
      </c>
    </row>
    <row r="16" spans="1:23" ht="32.25" customHeight="1" x14ac:dyDescent="0.25">
      <c r="A16" s="20" t="s">
        <v>36</v>
      </c>
      <c r="B16" s="4">
        <v>0</v>
      </c>
      <c r="C16" s="18">
        <v>25000</v>
      </c>
      <c r="D16" s="18">
        <v>25000</v>
      </c>
      <c r="E16" s="18">
        <v>25000</v>
      </c>
      <c r="F16" s="18">
        <v>25000</v>
      </c>
      <c r="G16" s="18">
        <v>22500</v>
      </c>
      <c r="H16" s="18">
        <v>21000</v>
      </c>
      <c r="I16" s="18">
        <v>20000</v>
      </c>
      <c r="J16" s="18">
        <v>19000</v>
      </c>
      <c r="K16" s="18">
        <v>17500</v>
      </c>
      <c r="L16" s="18">
        <v>16500</v>
      </c>
      <c r="M16" s="18">
        <v>15000</v>
      </c>
      <c r="N16" s="18">
        <v>13500</v>
      </c>
      <c r="O16" s="18">
        <v>12000</v>
      </c>
      <c r="P16" s="18">
        <v>11000</v>
      </c>
      <c r="Q16" s="18">
        <v>9000</v>
      </c>
      <c r="R16" s="18">
        <v>7500</v>
      </c>
      <c r="S16" s="18">
        <v>6000</v>
      </c>
      <c r="T16" s="18">
        <v>4500</v>
      </c>
      <c r="U16" s="18">
        <v>2500</v>
      </c>
      <c r="V16" s="18">
        <v>2500</v>
      </c>
      <c r="W16" s="22">
        <f>SUM(B16:V16)</f>
        <v>300000</v>
      </c>
    </row>
    <row r="17" spans="1:23" ht="18" customHeight="1" x14ac:dyDescent="0.25">
      <c r="A17" s="10" t="s">
        <v>12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2">
        <f t="shared" ref="W17:W22" si="2">SUM(B17:O17)</f>
        <v>0</v>
      </c>
    </row>
    <row r="18" spans="1:23" x14ac:dyDescent="0.25">
      <c r="A18" s="1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3"/>
      <c r="S18" s="3"/>
      <c r="T18" s="3"/>
      <c r="U18" s="3"/>
      <c r="V18" s="3"/>
      <c r="W18" s="22">
        <f t="shared" si="2"/>
        <v>0</v>
      </c>
    </row>
    <row r="19" spans="1:23" x14ac:dyDescent="0.25">
      <c r="A19" s="14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22">
        <f t="shared" si="2"/>
        <v>0</v>
      </c>
    </row>
    <row r="20" spans="1:23" ht="28.5" customHeight="1" x14ac:dyDescent="0.25">
      <c r="A20" s="10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5"/>
      <c r="R20" s="25"/>
      <c r="S20" s="25"/>
      <c r="T20" s="25"/>
      <c r="U20" s="25"/>
      <c r="V20" s="25"/>
      <c r="W20" s="22">
        <f t="shared" si="2"/>
        <v>0</v>
      </c>
    </row>
    <row r="21" spans="1:23" ht="45" customHeight="1" x14ac:dyDescent="0.25">
      <c r="A21" s="10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5"/>
      <c r="R21" s="25"/>
      <c r="S21" s="25"/>
      <c r="T21" s="25"/>
      <c r="U21" s="25"/>
      <c r="V21" s="25"/>
      <c r="W21" s="22">
        <f t="shared" si="2"/>
        <v>0</v>
      </c>
    </row>
    <row r="22" spans="1:23" ht="30.75" thickBot="1" x14ac:dyDescent="0.3">
      <c r="A22" s="17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6"/>
      <c r="R22" s="26"/>
      <c r="S22" s="26"/>
      <c r="T22" s="26"/>
      <c r="U22" s="26"/>
      <c r="V22" s="26"/>
      <c r="W22" s="23">
        <f t="shared" si="2"/>
        <v>0</v>
      </c>
    </row>
    <row r="23" spans="1:23" ht="15.75" thickBot="1" x14ac:dyDescent="0.3">
      <c r="A23" s="16" t="s">
        <v>18</v>
      </c>
      <c r="B23" s="8">
        <f t="shared" ref="B23:O23" si="3">SUM(B15:B22)</f>
        <v>0</v>
      </c>
      <c r="C23" s="8">
        <f t="shared" si="3"/>
        <v>25000</v>
      </c>
      <c r="D23" s="8">
        <f t="shared" si="3"/>
        <v>25000</v>
      </c>
      <c r="E23" s="8">
        <f t="shared" si="3"/>
        <v>58000</v>
      </c>
      <c r="F23" s="8">
        <f t="shared" si="3"/>
        <v>60000</v>
      </c>
      <c r="G23" s="8">
        <f t="shared" si="3"/>
        <v>58500</v>
      </c>
      <c r="H23" s="8">
        <f t="shared" si="3"/>
        <v>58000</v>
      </c>
      <c r="I23" s="8">
        <f t="shared" si="3"/>
        <v>58000</v>
      </c>
      <c r="J23" s="8">
        <f t="shared" si="3"/>
        <v>58000</v>
      </c>
      <c r="K23" s="8">
        <f t="shared" si="3"/>
        <v>58000</v>
      </c>
      <c r="L23" s="8">
        <f t="shared" si="3"/>
        <v>58500</v>
      </c>
      <c r="M23" s="8">
        <f t="shared" si="3"/>
        <v>58000</v>
      </c>
      <c r="N23" s="8">
        <f t="shared" si="3"/>
        <v>58000</v>
      </c>
      <c r="O23" s="8">
        <f t="shared" si="3"/>
        <v>58000</v>
      </c>
      <c r="P23" s="8">
        <f t="shared" ref="P23:V23" si="4">SUM(P15:P22)</f>
        <v>58500</v>
      </c>
      <c r="Q23" s="8">
        <f t="shared" si="4"/>
        <v>58000</v>
      </c>
      <c r="R23" s="8">
        <f t="shared" si="4"/>
        <v>58000</v>
      </c>
      <c r="S23" s="8">
        <f t="shared" si="4"/>
        <v>58000</v>
      </c>
      <c r="T23" s="8">
        <f t="shared" si="4"/>
        <v>58500</v>
      </c>
      <c r="U23" s="8">
        <f t="shared" si="4"/>
        <v>58000</v>
      </c>
      <c r="V23" s="8">
        <f t="shared" si="4"/>
        <v>60000</v>
      </c>
      <c r="W23" s="9">
        <f>SUM(B23:V23)</f>
        <v>1100000</v>
      </c>
    </row>
    <row r="24" spans="1:23" x14ac:dyDescent="0.25">
      <c r="A24" s="11" t="s">
        <v>49</v>
      </c>
    </row>
    <row r="26" spans="1:23" x14ac:dyDescent="0.25">
      <c r="D26" s="1">
        <v>331399</v>
      </c>
      <c r="E26" s="1" t="s">
        <v>45</v>
      </c>
    </row>
    <row r="27" spans="1:23" x14ac:dyDescent="0.25">
      <c r="D27" s="1">
        <v>10000</v>
      </c>
      <c r="E27" s="1" t="s">
        <v>46</v>
      </c>
    </row>
    <row r="28" spans="1:23" x14ac:dyDescent="0.25">
      <c r="D28" s="1">
        <v>5000</v>
      </c>
      <c r="E28" s="1" t="s">
        <v>47</v>
      </c>
    </row>
    <row r="29" spans="1:23" x14ac:dyDescent="0.25">
      <c r="D29" s="1">
        <v>10</v>
      </c>
      <c r="E29" s="1" t="s">
        <v>48</v>
      </c>
    </row>
    <row r="30" spans="1:23" x14ac:dyDescent="0.25">
      <c r="D30" s="1">
        <f>D26-D27-D28-D29</f>
        <v>316389</v>
      </c>
    </row>
  </sheetData>
  <mergeCells count="4">
    <mergeCell ref="A4:W4"/>
    <mergeCell ref="A2:W2"/>
    <mergeCell ref="A3:W3"/>
    <mergeCell ref="O1:W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23.sz.mell.saját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2014-03-09T10:31:04Z</cp:lastPrinted>
  <dcterms:created xsi:type="dcterms:W3CDTF">2014-03-09T09:45:44Z</dcterms:created>
  <dcterms:modified xsi:type="dcterms:W3CDTF">2017-02-23T21:44:13Z</dcterms:modified>
</cp:coreProperties>
</file>