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1580" yWindow="20" windowWidth="25600" windowHeight="14700" tabRatio="500"/>
  </bookViews>
  <sheets>
    <sheet name="ajánlat összehasonlító" sheetId="1" r:id="rId1"/>
    <sheet name="veszélyes hull gyűjtés összeha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2" l="1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B3" i="2"/>
  <c r="C2" i="2"/>
  <c r="B2" i="2"/>
</calcChain>
</file>

<file path=xl/sharedStrings.xml><?xml version="1.0" encoding="utf-8"?>
<sst xmlns="http://schemas.openxmlformats.org/spreadsheetml/2006/main" count="221" uniqueCount="96">
  <si>
    <t>Szerződés jelenleg</t>
  </si>
  <si>
    <t>Lakossági / önkormányzati igény</t>
  </si>
  <si>
    <t>Ajánlat</t>
  </si>
  <si>
    <t>12 hónapos szerződés esetén</t>
  </si>
  <si>
    <t>Depónia</t>
  </si>
  <si>
    <t>60 hónapos szerződés esetén</t>
  </si>
  <si>
    <t>Heti 1x vegyes hulladék gyűjtés</t>
  </si>
  <si>
    <t> változatlan</t>
  </si>
  <si>
    <t>változatlan</t>
  </si>
  <si>
    <t>Házhozmenő szelektív:</t>
  </si>
  <si>
    <t>Műanyag, fém és társított csomagolási hulladék</t>
  </si>
  <si>
    <t>Havi  1x</t>
  </si>
  <si>
    <t>Havi 2x</t>
  </si>
  <si>
    <t>Havi 1x, majd 3 hónap múlva havi 2x</t>
  </si>
  <si>
    <t>Havi 1x (papírral együtt gyűjtve)</t>
  </si>
  <si>
    <t>Havi 1x, majd 3 hónap múlva havi 2x (papírral együtt gyűjtve)</t>
  </si>
  <si>
    <t>Papír hulladék</t>
  </si>
  <si>
    <t>Havi 1x</t>
  </si>
  <si>
    <t>Zöldhulladék</t>
  </si>
  <si>
    <t>Április 1. – november 30.</t>
  </si>
  <si>
    <t>Több matricát kérünk</t>
  </si>
  <si>
    <t>8 matrica</t>
  </si>
  <si>
    <t>12 matrica</t>
  </si>
  <si>
    <t>Fenyőfa</t>
  </si>
  <si>
    <t>Januárban 2x</t>
  </si>
  <si>
    <t>Lomhulladék</t>
  </si>
  <si>
    <t>Évente 1x, 3m3</t>
  </si>
  <si>
    <t> Egyéb:</t>
  </si>
  <si>
    <t>Igen (2 hely)</t>
  </si>
  <si>
    <t>Házhozjövő üveggyűjtés</t>
  </si>
  <si>
    <t>4 alkalom/év</t>
  </si>
  <si>
    <t>igen</t>
  </si>
  <si>
    <t>nem</t>
  </si>
  <si>
    <t>Elektronikai és veszélyes hulladék</t>
  </si>
  <si>
    <t>Évente 1x</t>
  </si>
  <si>
    <t>Évente 1 x az elektronikai hull. díjmentesen.</t>
  </si>
  <si>
    <t>Hulladékgyűjtő pont, hulladékgyűjtő sziget:</t>
  </si>
  <si>
    <t>Üveg (havonként ürít)</t>
  </si>
  <si>
    <t> Jelenlegi helyszínen + 2 külső településrészen.</t>
  </si>
  <si>
    <t>Természetes személy</t>
  </si>
  <si>
    <t>60l -3.186Ft / negyed év</t>
  </si>
  <si>
    <t>120l -6.373Ft / negyed év</t>
  </si>
  <si>
    <t>Kérjük, kisebb- 80/90l kuka választási lehetőséget is lehetővé tenni, háztartás választása szerint.</t>
  </si>
  <si>
    <t>240l-12.762Ft / negyed év</t>
  </si>
  <si>
    <t>Intézmény</t>
  </si>
  <si>
    <t>120l – 6.373Ft / negyed év</t>
  </si>
  <si>
    <t>240l -12.762Ft / negyed év</t>
  </si>
  <si>
    <t>1100l -58.420Ft / negyed év</t>
  </si>
  <si>
    <t>Gazdálkodó szervezet</t>
  </si>
  <si>
    <t>120l -8.799Ft / negyed év</t>
  </si>
  <si>
    <t>240l – 17.596Ft / negyed év</t>
  </si>
  <si>
    <t>1100l – 58.420Ft / negyed év</t>
  </si>
  <si>
    <t>Eseti bruttó díj többlet hulladékos zsák:</t>
  </si>
  <si>
    <t>60l – 251 Ft</t>
  </si>
  <si>
    <t>Szerződést biztosító mellékkötelezettségek </t>
  </si>
  <si>
    <t>Késedelmi kötbér, ha nem jön időben, vagy nem szedi össze teljeskörűen</t>
  </si>
  <si>
    <t>1-7 nap késedelem: 200.000 Ft/nap</t>
  </si>
  <si>
    <t>8-14 nap: 300.000 Ft/nap</t>
  </si>
  <si>
    <t>15 naptól: 500.000 Ft/nap</t>
  </si>
  <si>
    <t>Igen, vállalja a szolgáltató.</t>
  </si>
  <si>
    <t>Igen, ha a jelzést követő 24 órán belül sincs teljesítés, illetve min. 100 db háztartás esetében elmarad a teljesítés.</t>
  </si>
  <si>
    <t>Hibás teljesítési kötbér 150.000 Ft/alkalom</t>
  </si>
  <si>
    <t>Igen, ha a gondnok üríti a kukákat heti 3 alkalommal, és a közszolgáltató feladata az összeszedett hulladék heti 1x elszállítása lenne, önkormányzat felé kiszámlázva a mennyiséget.</t>
  </si>
  <si>
    <t> Igen, ha a gondnok üríti a kukákat heti 3 alkalommal, és a közszolgáltató feladata az összeszedett hulladék heti 1x elszállítása lenne, önkormányzat felé kiszámlázva a mennyiséget.</t>
  </si>
  <si>
    <t>Zöld Bicske - Vertikál</t>
  </si>
  <si>
    <t>=</t>
  </si>
  <si>
    <t>+</t>
  </si>
  <si>
    <t>Zsákos gyűjtés, havi 1 zsák ingyen (azaz 8 db), további zsákok pénzért vehetőek</t>
  </si>
  <si>
    <t>igen, 2 db szelektív hulladékgyűjtő szigeten lévő haszonsanyag elszállítást vállalja.</t>
  </si>
  <si>
    <t>igen, teszt jelleggel 3 hónapig, ha beválik, folytatja.</t>
  </si>
  <si>
    <t>2020. folyamán teljesíti, de nem adott pontos időpontot. Legfeljebb 1 db edény/ingatlanhasználó.</t>
  </si>
  <si>
    <t>Elektronikuai és gumiabroncs elszállítást és kezelést változatlan feltételekkel. Veszélyes hulladék 276 Ft+áfa / kg átlagár, kiszállási díj 50.000 Ft+áfa/alkalom  Veszélyes hulladék átvétel hulladék udvarban biztosított.</t>
  </si>
  <si>
    <t xml:space="preserve">80 l </t>
  </si>
  <si>
    <t>bruttó 4238 Ft/negyedév</t>
  </si>
  <si>
    <t>Vállalja a kötbért. Teljesítési biztosíték nyújtását nem vállalja.</t>
  </si>
  <si>
    <t>Vállalja</t>
  </si>
  <si>
    <t> Díj - változatlan árak</t>
  </si>
  <si>
    <t xml:space="preserve">Műanyag, fém és társított csomagolási hulladék gyűjtése havi 2x (műanyag, fém, társított) </t>
  </si>
  <si>
    <t>2020. január 31-ig, vagy szerződéskötést követő 30 napon belül vállalja. Legfeljebb 1 db edény/ingatlanhasználó.</t>
  </si>
  <si>
    <r>
      <t xml:space="preserve">igen (A közszolgáltató tulajdonában marad, csak térítésmentesen használatba adja, amennyiben a határozott idő kitelik. A lejárati idő előtti megszünés esetén a vissza nem szedhető edények elszámolása az Önkormányzat kötelezettsége. </t>
    </r>
    <r>
      <rPr>
        <b/>
        <sz val="12"/>
        <color theme="1"/>
        <rFont val="Arial"/>
      </rPr>
      <t>Az első félévben</t>
    </r>
    <r>
      <rPr>
        <sz val="12"/>
        <color theme="1"/>
        <rFont val="Arial"/>
      </rPr>
      <t xml:space="preserve"> megtörténhet a kiosztás)</t>
    </r>
  </si>
  <si>
    <t>Elszállítási díj - Zöld Bicske</t>
  </si>
  <si>
    <t>Elszállítási díj - Depónia</t>
  </si>
  <si>
    <t>bruttó 4248 FT/negyedév</t>
  </si>
  <si>
    <t>Szelektív sziget külső településrészeken (2 hely)</t>
  </si>
  <si>
    <t>Ingyen szelektív kuka a lakóknak. kérjük, térjen ki ajánlatában, hogy a kuka a lakók vagy Önök tulajdonát fogja képezni!</t>
  </si>
  <si>
    <t>Begyűjtött veszélyes hulladék kg</t>
  </si>
  <si>
    <t>lásd másik fül, veszélyes hulladék ár összehasonlító</t>
  </si>
  <si>
    <t>Évente 1 x az elektronikai hull. díjmentesen.      Veszélyes hulladék: Évente 1 x 200 000,-Ft+áfa alapdíjért (szállítás és dokumentálás díja) + 200,-Ft/kg+áfa ártalmatlanítási díjért.</t>
  </si>
  <si>
    <t>változatlan,  Jelenlegi helyszínen + 2 külső településrészen.</t>
  </si>
  <si>
    <t>Közterületen lévő kukák ürítését is kéri az önkormányzat. Gondnok üríti a kukákat heti 3 alkalommal, Önök feladata az összeszedett hulladék heti 1x elszállítása lenne, önkormányzat felé kiszámlázva a mennyiséget.</t>
  </si>
  <si>
    <t>3 szempontból kedvezőbb</t>
  </si>
  <si>
    <t>4 szempontból kedvezőbb</t>
  </si>
  <si>
    <t>1 szempontból kedvezőbb</t>
  </si>
  <si>
    <t>ÖSSZEGEZÉS:</t>
  </si>
  <si>
    <t>igen, 2 db szelektív hulladékgyűjtő szigeten lévő hasznosanyag elszállítást vállalja.</t>
  </si>
  <si>
    <t>itt lesz Depónia olcsóbb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</si>
</sst>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HUF&quot;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FF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sz val="12"/>
      <name val="Arial"/>
    </font>
    <font>
      <b/>
      <sz val="12"/>
      <color rgb="FFFF0000"/>
      <name val="Calibri"/>
      <scheme val="minor"/>
    </font>
    <font>
      <b/>
      <sz val="12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/>
    </xf>
    <xf numFmtId="0" fontId="0" fillId="3" borderId="11" xfId="0" applyFill="1" applyBorder="1"/>
    <xf numFmtId="0" fontId="0" fillId="0" borderId="17" xfId="0" applyBorder="1"/>
    <xf numFmtId="0" fontId="0" fillId="0" borderId="18" xfId="0" applyBorder="1"/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2" borderId="11" xfId="0" applyFill="1" applyBorder="1"/>
    <xf numFmtId="0" fontId="0" fillId="3" borderId="11" xfId="0" applyFill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0" fillId="4" borderId="0" xfId="0" applyFill="1" applyBorder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0" borderId="0" xfId="0" applyFont="1" applyBorder="1"/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0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right" vertical="center" wrapText="1"/>
    </xf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A39" sqref="A39:A43"/>
    </sheetView>
  </sheetViews>
  <sheetFormatPr baseColWidth="10" defaultRowHeight="15" x14ac:dyDescent="0"/>
  <cols>
    <col min="1" max="1" width="17.83203125" style="2" customWidth="1"/>
    <col min="2" max="2" width="22.1640625" style="2" customWidth="1"/>
    <col min="3" max="3" width="17.5" style="2" customWidth="1"/>
    <col min="4" max="4" width="10.83203125" style="5"/>
    <col min="5" max="5" width="18.1640625" style="2" customWidth="1"/>
    <col min="6" max="6" width="10.83203125" style="5"/>
    <col min="7" max="7" width="24.33203125" style="61" customWidth="1"/>
    <col min="8" max="8" width="15.6640625" style="61" customWidth="1"/>
    <col min="9" max="9" width="22.83203125" style="61" customWidth="1"/>
    <col min="10" max="10" width="10.83203125" style="61"/>
    <col min="11" max="11" width="14.83203125" style="2" customWidth="1"/>
    <col min="12" max="16384" width="10.83203125" style="2"/>
  </cols>
  <sheetData>
    <row r="1" spans="1:11">
      <c r="A1" s="13"/>
      <c r="B1" s="14"/>
      <c r="C1" s="125" t="s">
        <v>3</v>
      </c>
      <c r="D1" s="125"/>
      <c r="E1" s="125"/>
      <c r="F1" s="125"/>
      <c r="G1" s="126" t="s">
        <v>5</v>
      </c>
      <c r="H1" s="126"/>
      <c r="I1" s="126"/>
      <c r="J1" s="127"/>
      <c r="K1" s="5"/>
    </row>
    <row r="2" spans="1:11" ht="15" customHeight="1">
      <c r="A2" s="136" t="s">
        <v>0</v>
      </c>
      <c r="B2" s="138" t="s">
        <v>1</v>
      </c>
      <c r="C2" s="6" t="s">
        <v>2</v>
      </c>
      <c r="D2" s="128" t="s">
        <v>4</v>
      </c>
      <c r="E2" s="7" t="s">
        <v>2</v>
      </c>
      <c r="F2" s="130" t="s">
        <v>64</v>
      </c>
      <c r="G2" s="6" t="s">
        <v>2</v>
      </c>
      <c r="H2" s="6"/>
      <c r="I2" s="7" t="s">
        <v>2</v>
      </c>
      <c r="J2" s="49"/>
    </row>
    <row r="3" spans="1:11" ht="60" customHeight="1">
      <c r="A3" s="136"/>
      <c r="B3" s="138"/>
      <c r="C3" s="6" t="s">
        <v>3</v>
      </c>
      <c r="D3" s="128"/>
      <c r="E3" s="7" t="s">
        <v>3</v>
      </c>
      <c r="F3" s="130"/>
      <c r="G3" s="6" t="s">
        <v>5</v>
      </c>
      <c r="H3" s="6"/>
      <c r="I3" s="7" t="s">
        <v>5</v>
      </c>
      <c r="J3" s="49"/>
    </row>
    <row r="4" spans="1:11" ht="46" thickBot="1">
      <c r="A4" s="137"/>
      <c r="B4" s="139"/>
      <c r="C4" s="29" t="s">
        <v>4</v>
      </c>
      <c r="D4" s="129"/>
      <c r="E4" s="30" t="s">
        <v>64</v>
      </c>
      <c r="F4" s="131"/>
      <c r="G4" s="29" t="s">
        <v>4</v>
      </c>
      <c r="H4" s="29" t="s">
        <v>4</v>
      </c>
      <c r="I4" s="30" t="s">
        <v>64</v>
      </c>
      <c r="J4" s="31" t="s">
        <v>64</v>
      </c>
    </row>
    <row r="5" spans="1:11" ht="31" thickBot="1">
      <c r="A5" s="145" t="s">
        <v>6</v>
      </c>
      <c r="B5" s="33" t="s">
        <v>7</v>
      </c>
      <c r="C5" s="34" t="s">
        <v>8</v>
      </c>
      <c r="D5" s="35" t="s">
        <v>65</v>
      </c>
      <c r="E5" s="36" t="s">
        <v>8</v>
      </c>
      <c r="F5" s="37" t="s">
        <v>65</v>
      </c>
      <c r="G5" s="35" t="s">
        <v>8</v>
      </c>
      <c r="H5" s="35" t="s">
        <v>65</v>
      </c>
      <c r="I5" s="37" t="s">
        <v>8</v>
      </c>
      <c r="J5" s="50" t="s">
        <v>65</v>
      </c>
    </row>
    <row r="6" spans="1:11" ht="45" customHeight="1" thickBot="1">
      <c r="A6" s="132" t="s">
        <v>9</v>
      </c>
      <c r="B6" s="133"/>
      <c r="C6" s="39"/>
      <c r="D6" s="40"/>
      <c r="E6" s="41"/>
      <c r="F6" s="42"/>
      <c r="G6" s="40"/>
      <c r="H6" s="40"/>
      <c r="I6" s="51"/>
      <c r="J6" s="52"/>
    </row>
    <row r="7" spans="1:11" ht="60">
      <c r="A7" s="146" t="s">
        <v>10</v>
      </c>
      <c r="B7" s="134" t="s">
        <v>12</v>
      </c>
      <c r="C7" s="77" t="s">
        <v>14</v>
      </c>
      <c r="D7" s="83"/>
      <c r="E7" s="80" t="s">
        <v>77</v>
      </c>
      <c r="F7" s="108" t="s">
        <v>66</v>
      </c>
      <c r="G7" s="83" t="s">
        <v>15</v>
      </c>
      <c r="H7" s="107"/>
      <c r="I7" s="122" t="s">
        <v>77</v>
      </c>
      <c r="J7" s="105" t="s">
        <v>66</v>
      </c>
    </row>
    <row r="8" spans="1:11" ht="33" customHeight="1" thickBot="1">
      <c r="A8" s="147" t="s">
        <v>11</v>
      </c>
      <c r="B8" s="124"/>
      <c r="C8" s="140"/>
      <c r="D8" s="96"/>
      <c r="E8" s="141"/>
      <c r="F8" s="103"/>
      <c r="G8" s="96"/>
      <c r="H8" s="97"/>
      <c r="I8" s="102"/>
      <c r="J8" s="100"/>
    </row>
    <row r="9" spans="1:11" ht="59" customHeight="1">
      <c r="A9" s="146" t="s">
        <v>16</v>
      </c>
      <c r="B9" s="134" t="s">
        <v>12</v>
      </c>
      <c r="C9" s="77" t="s">
        <v>17</v>
      </c>
      <c r="D9" s="107"/>
      <c r="E9" s="80" t="s">
        <v>12</v>
      </c>
      <c r="F9" s="108" t="s">
        <v>66</v>
      </c>
      <c r="G9" s="83" t="s">
        <v>13</v>
      </c>
      <c r="H9" s="107"/>
      <c r="I9" s="142" t="s">
        <v>12</v>
      </c>
      <c r="J9" s="105" t="s">
        <v>66</v>
      </c>
    </row>
    <row r="10" spans="1:11" ht="16" thickBot="1">
      <c r="A10" s="148" t="s">
        <v>17</v>
      </c>
      <c r="B10" s="135"/>
      <c r="C10" s="79"/>
      <c r="D10" s="110"/>
      <c r="E10" s="82"/>
      <c r="F10" s="111"/>
      <c r="G10" s="85"/>
      <c r="H10" s="110"/>
      <c r="I10" s="143"/>
      <c r="J10" s="106"/>
    </row>
    <row r="11" spans="1:11">
      <c r="A11" s="149" t="s">
        <v>18</v>
      </c>
      <c r="B11" s="134" t="s">
        <v>20</v>
      </c>
      <c r="C11" s="77" t="s">
        <v>21</v>
      </c>
      <c r="D11" s="107" t="s">
        <v>65</v>
      </c>
      <c r="E11" s="80" t="s">
        <v>67</v>
      </c>
      <c r="F11" s="108" t="s">
        <v>65</v>
      </c>
      <c r="G11" s="83" t="s">
        <v>22</v>
      </c>
      <c r="H11" s="107" t="s">
        <v>66</v>
      </c>
      <c r="I11" s="80" t="s">
        <v>67</v>
      </c>
      <c r="J11" s="105"/>
    </row>
    <row r="12" spans="1:11">
      <c r="A12" s="18" t="s">
        <v>17</v>
      </c>
      <c r="B12" s="113"/>
      <c r="C12" s="78"/>
      <c r="D12" s="97"/>
      <c r="E12" s="81"/>
      <c r="F12" s="103"/>
      <c r="G12" s="84"/>
      <c r="H12" s="97"/>
      <c r="I12" s="81"/>
      <c r="J12" s="100"/>
    </row>
    <row r="13" spans="1:11" ht="31" thickBot="1">
      <c r="A13" s="150" t="s">
        <v>19</v>
      </c>
      <c r="B13" s="135"/>
      <c r="C13" s="79"/>
      <c r="D13" s="110"/>
      <c r="E13" s="82"/>
      <c r="F13" s="111"/>
      <c r="G13" s="85"/>
      <c r="H13" s="110"/>
      <c r="I13" s="82"/>
      <c r="J13" s="106"/>
    </row>
    <row r="14" spans="1:11">
      <c r="A14" s="149" t="s">
        <v>23</v>
      </c>
      <c r="B14" s="134" t="s">
        <v>8</v>
      </c>
      <c r="C14" s="77" t="s">
        <v>8</v>
      </c>
      <c r="D14" s="83" t="s">
        <v>65</v>
      </c>
      <c r="E14" s="80" t="s">
        <v>8</v>
      </c>
      <c r="F14" s="122" t="s">
        <v>65</v>
      </c>
      <c r="G14" s="83" t="s">
        <v>8</v>
      </c>
      <c r="H14" s="107" t="s">
        <v>65</v>
      </c>
      <c r="I14" s="80" t="s">
        <v>8</v>
      </c>
      <c r="J14" s="105" t="s">
        <v>65</v>
      </c>
    </row>
    <row r="15" spans="1:11" ht="16" thickBot="1">
      <c r="A15" s="150" t="s">
        <v>24</v>
      </c>
      <c r="B15" s="135"/>
      <c r="C15" s="79"/>
      <c r="D15" s="85"/>
      <c r="E15" s="82"/>
      <c r="F15" s="123"/>
      <c r="G15" s="85"/>
      <c r="H15" s="110"/>
      <c r="I15" s="82"/>
      <c r="J15" s="106"/>
    </row>
    <row r="16" spans="1:11">
      <c r="A16" s="149" t="s">
        <v>25</v>
      </c>
      <c r="B16" s="134" t="s">
        <v>8</v>
      </c>
      <c r="C16" s="77" t="s">
        <v>8</v>
      </c>
      <c r="D16" s="83" t="s">
        <v>65</v>
      </c>
      <c r="E16" s="80" t="s">
        <v>8</v>
      </c>
      <c r="F16" s="122" t="s">
        <v>65</v>
      </c>
      <c r="G16" s="83" t="s">
        <v>8</v>
      </c>
      <c r="H16" s="107" t="s">
        <v>65</v>
      </c>
      <c r="I16" s="80" t="s">
        <v>8</v>
      </c>
      <c r="J16" s="105" t="s">
        <v>65</v>
      </c>
    </row>
    <row r="17" spans="1:11" ht="16" thickBot="1">
      <c r="A17" s="150" t="s">
        <v>26</v>
      </c>
      <c r="B17" s="135"/>
      <c r="C17" s="79"/>
      <c r="D17" s="85"/>
      <c r="E17" s="82"/>
      <c r="F17" s="123"/>
      <c r="G17" s="85"/>
      <c r="H17" s="110"/>
      <c r="I17" s="82"/>
      <c r="J17" s="106"/>
    </row>
    <row r="18" spans="1:11" ht="16" thickBot="1">
      <c r="A18" s="118" t="s">
        <v>27</v>
      </c>
      <c r="B18" s="119"/>
      <c r="C18" s="34"/>
      <c r="D18" s="35"/>
      <c r="E18" s="36"/>
      <c r="F18" s="37"/>
      <c r="G18" s="35"/>
      <c r="H18" s="35"/>
      <c r="I18" s="53"/>
      <c r="J18" s="50"/>
    </row>
    <row r="19" spans="1:11" ht="91" thickBot="1">
      <c r="A19" s="32"/>
      <c r="B19" s="33" t="s">
        <v>83</v>
      </c>
      <c r="C19" s="34" t="s">
        <v>28</v>
      </c>
      <c r="D19" s="35" t="s">
        <v>65</v>
      </c>
      <c r="E19" s="36" t="s">
        <v>94</v>
      </c>
      <c r="F19" s="37" t="s">
        <v>65</v>
      </c>
      <c r="G19" s="35" t="s">
        <v>28</v>
      </c>
      <c r="H19" s="35" t="s">
        <v>65</v>
      </c>
      <c r="I19" s="36" t="s">
        <v>68</v>
      </c>
      <c r="J19" s="50" t="s">
        <v>65</v>
      </c>
    </row>
    <row r="20" spans="1:11" ht="30">
      <c r="A20" s="74"/>
      <c r="B20" s="43" t="s">
        <v>29</v>
      </c>
      <c r="C20" s="77" t="s">
        <v>31</v>
      </c>
      <c r="D20" s="83" t="s">
        <v>65</v>
      </c>
      <c r="E20" s="80" t="s">
        <v>69</v>
      </c>
      <c r="F20" s="122" t="s">
        <v>65</v>
      </c>
      <c r="G20" s="83" t="s">
        <v>31</v>
      </c>
      <c r="H20" s="107" t="s">
        <v>65</v>
      </c>
      <c r="I20" s="80" t="s">
        <v>69</v>
      </c>
      <c r="J20" s="105" t="s">
        <v>65</v>
      </c>
    </row>
    <row r="21" spans="1:11" ht="16" thickBot="1">
      <c r="A21" s="76"/>
      <c r="B21" s="44" t="s">
        <v>30</v>
      </c>
      <c r="C21" s="79"/>
      <c r="D21" s="85"/>
      <c r="E21" s="82"/>
      <c r="F21" s="123"/>
      <c r="G21" s="85"/>
      <c r="H21" s="110"/>
      <c r="I21" s="82"/>
      <c r="J21" s="106"/>
    </row>
    <row r="22" spans="1:11" ht="196" thickBot="1">
      <c r="A22" s="32"/>
      <c r="B22" s="33" t="s">
        <v>84</v>
      </c>
      <c r="C22" s="34" t="s">
        <v>32</v>
      </c>
      <c r="D22" s="35"/>
      <c r="E22" s="36" t="s">
        <v>70</v>
      </c>
      <c r="F22" s="37" t="s">
        <v>66</v>
      </c>
      <c r="G22" s="35" t="s">
        <v>79</v>
      </c>
      <c r="H22" s="35"/>
      <c r="I22" s="36" t="s">
        <v>78</v>
      </c>
      <c r="J22" s="50"/>
    </row>
    <row r="23" spans="1:11" ht="254" customHeight="1">
      <c r="A23" s="74"/>
      <c r="B23" s="43" t="s">
        <v>33</v>
      </c>
      <c r="C23" s="77" t="s">
        <v>35</v>
      </c>
      <c r="D23" s="107"/>
      <c r="E23" s="80" t="s">
        <v>71</v>
      </c>
      <c r="F23" s="108" t="s">
        <v>66</v>
      </c>
      <c r="G23" s="83" t="s">
        <v>87</v>
      </c>
      <c r="H23" s="107"/>
      <c r="I23" s="80" t="s">
        <v>71</v>
      </c>
      <c r="J23" s="105" t="s">
        <v>66</v>
      </c>
      <c r="K23" s="69" t="s">
        <v>86</v>
      </c>
    </row>
    <row r="24" spans="1:11" ht="16" thickBot="1">
      <c r="A24" s="76"/>
      <c r="B24" s="44" t="s">
        <v>34</v>
      </c>
      <c r="C24" s="79"/>
      <c r="D24" s="110"/>
      <c r="E24" s="82"/>
      <c r="F24" s="111"/>
      <c r="G24" s="85"/>
      <c r="H24" s="110"/>
      <c r="I24" s="82"/>
      <c r="J24" s="106"/>
    </row>
    <row r="25" spans="1:11" ht="60" customHeight="1" thickBot="1">
      <c r="A25" s="152" t="s">
        <v>36</v>
      </c>
      <c r="B25" s="153"/>
      <c r="C25" s="34"/>
      <c r="D25" s="35"/>
      <c r="E25" s="36"/>
      <c r="F25" s="37"/>
      <c r="G25" s="35"/>
      <c r="H25" s="35"/>
      <c r="I25" s="53"/>
      <c r="J25" s="50"/>
    </row>
    <row r="26" spans="1:11" ht="61" thickBot="1">
      <c r="A26" s="151" t="s">
        <v>37</v>
      </c>
      <c r="B26" s="33" t="s">
        <v>88</v>
      </c>
      <c r="C26" s="34" t="s">
        <v>8</v>
      </c>
      <c r="D26" s="35"/>
      <c r="E26" s="36" t="s">
        <v>38</v>
      </c>
      <c r="F26" s="37"/>
      <c r="G26" s="35" t="s">
        <v>8</v>
      </c>
      <c r="H26" s="35"/>
      <c r="I26" s="36" t="s">
        <v>38</v>
      </c>
      <c r="J26" s="50"/>
    </row>
    <row r="27" spans="1:11">
      <c r="A27" s="38"/>
      <c r="B27" s="24"/>
      <c r="C27" s="25"/>
      <c r="D27" s="26"/>
      <c r="E27" s="27"/>
      <c r="F27" s="28"/>
      <c r="G27" s="26"/>
      <c r="H27" s="26"/>
      <c r="I27" s="54"/>
      <c r="J27" s="55"/>
    </row>
    <row r="28" spans="1:11">
      <c r="A28" s="120" t="s">
        <v>76</v>
      </c>
      <c r="B28" s="121"/>
      <c r="C28" s="17"/>
      <c r="D28" s="6"/>
      <c r="E28" s="10"/>
      <c r="F28" s="7"/>
      <c r="G28" s="6"/>
      <c r="H28" s="6"/>
      <c r="I28" s="56"/>
      <c r="J28" s="49"/>
    </row>
    <row r="29" spans="1:11" ht="45" customHeight="1">
      <c r="A29" s="120" t="s">
        <v>39</v>
      </c>
      <c r="B29" s="121"/>
      <c r="C29" s="15"/>
      <c r="D29" s="8"/>
      <c r="E29" s="9"/>
      <c r="F29" s="16"/>
      <c r="G29" s="8"/>
      <c r="H29" s="8"/>
      <c r="I29" s="56"/>
      <c r="J29" s="49"/>
    </row>
    <row r="30" spans="1:11" ht="30">
      <c r="A30" s="18" t="s">
        <v>40</v>
      </c>
      <c r="B30" s="3"/>
      <c r="C30" s="15" t="s">
        <v>8</v>
      </c>
      <c r="D30" s="8"/>
      <c r="E30" s="9" t="s">
        <v>8</v>
      </c>
      <c r="F30" s="16"/>
      <c r="G30" s="8"/>
      <c r="H30" s="8"/>
      <c r="I30" s="56"/>
      <c r="J30" s="49"/>
    </row>
    <row r="31" spans="1:11" ht="30">
      <c r="A31" s="18" t="s">
        <v>72</v>
      </c>
      <c r="B31" s="4"/>
      <c r="C31" s="70" t="s">
        <v>73</v>
      </c>
      <c r="D31" s="71" t="s">
        <v>66</v>
      </c>
      <c r="E31" s="72" t="s">
        <v>82</v>
      </c>
      <c r="F31" s="19"/>
      <c r="G31" s="70" t="s">
        <v>73</v>
      </c>
      <c r="H31" s="71" t="s">
        <v>66</v>
      </c>
      <c r="I31" s="72" t="s">
        <v>82</v>
      </c>
      <c r="J31" s="49"/>
    </row>
    <row r="32" spans="1:11" ht="75">
      <c r="A32" s="18" t="s">
        <v>41</v>
      </c>
      <c r="B32" s="3" t="s">
        <v>42</v>
      </c>
      <c r="C32" s="15" t="s">
        <v>8</v>
      </c>
      <c r="D32" s="8"/>
      <c r="E32" s="9" t="s">
        <v>8</v>
      </c>
      <c r="F32" s="16"/>
      <c r="G32" s="15" t="s">
        <v>8</v>
      </c>
      <c r="H32" s="8"/>
      <c r="I32" s="9" t="s">
        <v>8</v>
      </c>
      <c r="J32" s="49"/>
    </row>
    <row r="33" spans="1:10" ht="30">
      <c r="A33" s="18" t="s">
        <v>43</v>
      </c>
      <c r="B33" s="3"/>
      <c r="C33" s="15" t="s">
        <v>8</v>
      </c>
      <c r="D33" s="8"/>
      <c r="E33" s="9" t="s">
        <v>8</v>
      </c>
      <c r="F33" s="16"/>
      <c r="G33" s="15" t="s">
        <v>8</v>
      </c>
      <c r="H33" s="8"/>
      <c r="I33" s="9" t="s">
        <v>8</v>
      </c>
      <c r="J33" s="49"/>
    </row>
    <row r="34" spans="1:10" ht="30" customHeight="1">
      <c r="A34" s="120" t="s">
        <v>44</v>
      </c>
      <c r="B34" s="121"/>
      <c r="C34" s="15"/>
      <c r="D34" s="8"/>
      <c r="E34" s="9"/>
      <c r="F34" s="16"/>
      <c r="G34" s="15"/>
      <c r="H34" s="8"/>
      <c r="I34" s="9"/>
      <c r="J34" s="49"/>
    </row>
    <row r="35" spans="1:10" ht="30">
      <c r="A35" s="18" t="s">
        <v>45</v>
      </c>
      <c r="B35" s="3"/>
      <c r="C35" s="15" t="s">
        <v>8</v>
      </c>
      <c r="D35" s="8"/>
      <c r="E35" s="9" t="s">
        <v>8</v>
      </c>
      <c r="F35" s="16"/>
      <c r="G35" s="15" t="s">
        <v>8</v>
      </c>
      <c r="H35" s="8"/>
      <c r="I35" s="9" t="s">
        <v>8</v>
      </c>
      <c r="J35" s="49"/>
    </row>
    <row r="36" spans="1:10" ht="30">
      <c r="A36" s="18" t="s">
        <v>46</v>
      </c>
      <c r="B36" s="3"/>
      <c r="C36" s="15" t="s">
        <v>8</v>
      </c>
      <c r="D36" s="8"/>
      <c r="E36" s="9" t="s">
        <v>8</v>
      </c>
      <c r="F36" s="16"/>
      <c r="G36" s="15" t="s">
        <v>8</v>
      </c>
      <c r="H36" s="8"/>
      <c r="I36" s="9" t="s">
        <v>8</v>
      </c>
      <c r="J36" s="49"/>
    </row>
    <row r="37" spans="1:10" ht="30">
      <c r="A37" s="18" t="s">
        <v>47</v>
      </c>
      <c r="B37" s="3"/>
      <c r="C37" s="15" t="s">
        <v>8</v>
      </c>
      <c r="D37" s="8"/>
      <c r="E37" s="9" t="s">
        <v>8</v>
      </c>
      <c r="F37" s="16"/>
      <c r="G37" s="15" t="s">
        <v>8</v>
      </c>
      <c r="H37" s="8"/>
      <c r="I37" s="9" t="s">
        <v>8</v>
      </c>
      <c r="J37" s="49"/>
    </row>
    <row r="38" spans="1:10" ht="45" customHeight="1">
      <c r="A38" s="120" t="s">
        <v>48</v>
      </c>
      <c r="B38" s="121"/>
      <c r="C38" s="15"/>
      <c r="D38" s="8"/>
      <c r="E38" s="9"/>
      <c r="F38" s="16"/>
      <c r="G38" s="15"/>
      <c r="H38" s="8"/>
      <c r="I38" s="9"/>
      <c r="J38" s="49"/>
    </row>
    <row r="39" spans="1:10" ht="30">
      <c r="A39" s="18" t="s">
        <v>49</v>
      </c>
      <c r="B39" s="3"/>
      <c r="C39" s="15" t="s">
        <v>8</v>
      </c>
      <c r="D39" s="8"/>
      <c r="E39" s="9" t="s">
        <v>8</v>
      </c>
      <c r="F39" s="16"/>
      <c r="G39" s="15" t="s">
        <v>8</v>
      </c>
      <c r="H39" s="8"/>
      <c r="I39" s="9" t="s">
        <v>8</v>
      </c>
      <c r="J39" s="49"/>
    </row>
    <row r="40" spans="1:10" ht="30">
      <c r="A40" s="18" t="s">
        <v>50</v>
      </c>
      <c r="B40" s="3"/>
      <c r="C40" s="15" t="s">
        <v>8</v>
      </c>
      <c r="D40" s="8"/>
      <c r="E40" s="9" t="s">
        <v>8</v>
      </c>
      <c r="F40" s="16"/>
      <c r="G40" s="15" t="s">
        <v>8</v>
      </c>
      <c r="H40" s="8"/>
      <c r="I40" s="9" t="s">
        <v>8</v>
      </c>
      <c r="J40" s="49"/>
    </row>
    <row r="41" spans="1:10" ht="30">
      <c r="A41" s="18" t="s">
        <v>51</v>
      </c>
      <c r="B41" s="3"/>
      <c r="C41" s="15" t="s">
        <v>8</v>
      </c>
      <c r="D41" s="8"/>
      <c r="E41" s="9" t="s">
        <v>8</v>
      </c>
      <c r="F41" s="16"/>
      <c r="G41" s="15" t="s">
        <v>8</v>
      </c>
      <c r="H41" s="8"/>
      <c r="I41" s="9" t="s">
        <v>8</v>
      </c>
      <c r="J41" s="49"/>
    </row>
    <row r="42" spans="1:10" ht="45">
      <c r="A42" s="18" t="s">
        <v>52</v>
      </c>
      <c r="B42" s="113"/>
      <c r="C42" s="15" t="s">
        <v>8</v>
      </c>
      <c r="D42" s="8"/>
      <c r="E42" s="9" t="s">
        <v>8</v>
      </c>
      <c r="F42" s="16"/>
      <c r="G42" s="15" t="s">
        <v>8</v>
      </c>
      <c r="H42" s="8"/>
      <c r="I42" s="9" t="s">
        <v>8</v>
      </c>
      <c r="J42" s="49"/>
    </row>
    <row r="43" spans="1:10" ht="16" thickBot="1">
      <c r="A43" s="154" t="s">
        <v>53</v>
      </c>
      <c r="B43" s="124"/>
      <c r="C43" s="45" t="s">
        <v>8</v>
      </c>
      <c r="D43" s="46"/>
      <c r="E43" s="47" t="s">
        <v>8</v>
      </c>
      <c r="F43" s="48"/>
      <c r="G43" s="45" t="s">
        <v>8</v>
      </c>
      <c r="H43" s="46"/>
      <c r="I43" s="47" t="s">
        <v>8</v>
      </c>
      <c r="J43" s="57"/>
    </row>
    <row r="44" spans="1:10" ht="75" customHeight="1" thickBot="1">
      <c r="A44" s="118" t="s">
        <v>54</v>
      </c>
      <c r="B44" s="119"/>
      <c r="C44" s="34"/>
      <c r="D44" s="35"/>
      <c r="E44" s="36"/>
      <c r="F44" s="37"/>
      <c r="G44" s="35"/>
      <c r="H44" s="35"/>
      <c r="I44" s="53"/>
      <c r="J44" s="50"/>
    </row>
    <row r="45" spans="1:10" ht="60">
      <c r="A45" s="74"/>
      <c r="B45" s="43" t="s">
        <v>55</v>
      </c>
      <c r="C45" s="77" t="s">
        <v>60</v>
      </c>
      <c r="D45" s="107"/>
      <c r="E45" s="80" t="s">
        <v>74</v>
      </c>
      <c r="F45" s="108"/>
      <c r="G45" s="83" t="s">
        <v>60</v>
      </c>
      <c r="H45" s="107"/>
      <c r="I45" s="80" t="s">
        <v>74</v>
      </c>
      <c r="J45" s="105"/>
    </row>
    <row r="46" spans="1:10" ht="30">
      <c r="A46" s="75"/>
      <c r="B46" s="3" t="s">
        <v>56</v>
      </c>
      <c r="C46" s="78"/>
      <c r="D46" s="97"/>
      <c r="E46" s="81"/>
      <c r="F46" s="103"/>
      <c r="G46" s="84"/>
      <c r="H46" s="97"/>
      <c r="I46" s="81"/>
      <c r="J46" s="100"/>
    </row>
    <row r="47" spans="1:10" ht="30">
      <c r="A47" s="75"/>
      <c r="B47" s="3" t="s">
        <v>57</v>
      </c>
      <c r="C47" s="78"/>
      <c r="D47" s="97"/>
      <c r="E47" s="81"/>
      <c r="F47" s="103"/>
      <c r="G47" s="84"/>
      <c r="H47" s="97"/>
      <c r="I47" s="81"/>
      <c r="J47" s="100"/>
    </row>
    <row r="48" spans="1:10" ht="31" thickBot="1">
      <c r="A48" s="76"/>
      <c r="B48" s="44" t="s">
        <v>58</v>
      </c>
      <c r="C48" s="79"/>
      <c r="D48" s="110"/>
      <c r="E48" s="82"/>
      <c r="F48" s="111"/>
      <c r="G48" s="85"/>
      <c r="H48" s="110"/>
      <c r="I48" s="82"/>
      <c r="J48" s="106"/>
    </row>
    <row r="49" spans="1:10">
      <c r="A49" s="115"/>
      <c r="B49" s="116" t="s">
        <v>61</v>
      </c>
      <c r="C49" s="117" t="s">
        <v>59</v>
      </c>
      <c r="D49" s="107"/>
      <c r="E49" s="109" t="s">
        <v>74</v>
      </c>
      <c r="F49" s="108"/>
      <c r="G49" s="98" t="s">
        <v>59</v>
      </c>
      <c r="H49" s="107"/>
      <c r="I49" s="109" t="s">
        <v>74</v>
      </c>
      <c r="J49" s="105"/>
    </row>
    <row r="50" spans="1:10">
      <c r="A50" s="112"/>
      <c r="B50" s="113"/>
      <c r="C50" s="78"/>
      <c r="D50" s="98"/>
      <c r="E50" s="81"/>
      <c r="F50" s="104"/>
      <c r="G50" s="84"/>
      <c r="H50" s="98"/>
      <c r="I50" s="81"/>
      <c r="J50" s="101"/>
    </row>
    <row r="51" spans="1:10" ht="45" customHeight="1">
      <c r="A51" s="112"/>
      <c r="B51" s="113" t="s">
        <v>89</v>
      </c>
      <c r="C51" s="78" t="s">
        <v>62</v>
      </c>
      <c r="D51" s="84" t="s">
        <v>65</v>
      </c>
      <c r="E51" s="81" t="s">
        <v>75</v>
      </c>
      <c r="F51" s="114" t="s">
        <v>65</v>
      </c>
      <c r="G51" s="84" t="s">
        <v>63</v>
      </c>
      <c r="H51" s="96" t="s">
        <v>65</v>
      </c>
      <c r="I51" s="102" t="s">
        <v>75</v>
      </c>
      <c r="J51" s="99" t="s">
        <v>65</v>
      </c>
    </row>
    <row r="52" spans="1:10">
      <c r="A52" s="112"/>
      <c r="B52" s="113"/>
      <c r="C52" s="78"/>
      <c r="D52" s="84"/>
      <c r="E52" s="81"/>
      <c r="F52" s="114"/>
      <c r="G52" s="84"/>
      <c r="H52" s="97"/>
      <c r="I52" s="103"/>
      <c r="J52" s="100"/>
    </row>
    <row r="53" spans="1:10" ht="164" customHeight="1">
      <c r="A53" s="112"/>
      <c r="B53" s="113"/>
      <c r="C53" s="78"/>
      <c r="D53" s="84"/>
      <c r="E53" s="81"/>
      <c r="F53" s="114"/>
      <c r="G53" s="84"/>
      <c r="H53" s="98"/>
      <c r="I53" s="104"/>
      <c r="J53" s="101"/>
    </row>
    <row r="54" spans="1:10" s="73" customFormat="1">
      <c r="A54" s="94" t="s">
        <v>93</v>
      </c>
      <c r="B54" s="95"/>
      <c r="C54" s="92" t="s">
        <v>92</v>
      </c>
      <c r="D54" s="93"/>
      <c r="E54" s="88" t="s">
        <v>91</v>
      </c>
      <c r="F54" s="89"/>
      <c r="G54" s="90" t="s">
        <v>92</v>
      </c>
      <c r="H54" s="91"/>
      <c r="I54" s="86" t="s">
        <v>90</v>
      </c>
      <c r="J54" s="87"/>
    </row>
    <row r="55" spans="1:10" ht="16" thickBot="1">
      <c r="A55" s="20"/>
      <c r="B55" s="21"/>
      <c r="C55" s="22"/>
      <c r="D55" s="11"/>
      <c r="E55" s="12"/>
      <c r="F55" s="23"/>
      <c r="G55" s="58"/>
      <c r="H55" s="58"/>
      <c r="I55" s="59"/>
      <c r="J55" s="60"/>
    </row>
  </sheetData>
  <mergeCells count="112">
    <mergeCell ref="A2:A4"/>
    <mergeCell ref="B2:B4"/>
    <mergeCell ref="B7:B8"/>
    <mergeCell ref="C7:C8"/>
    <mergeCell ref="E7:E8"/>
    <mergeCell ref="I7:I8"/>
    <mergeCell ref="J7:J8"/>
    <mergeCell ref="I9:I10"/>
    <mergeCell ref="J9:J10"/>
    <mergeCell ref="F11:F13"/>
    <mergeCell ref="H11:H13"/>
    <mergeCell ref="B11:B13"/>
    <mergeCell ref="C11:C13"/>
    <mergeCell ref="E11:E13"/>
    <mergeCell ref="G11:G13"/>
    <mergeCell ref="I11:I13"/>
    <mergeCell ref="J11:J13"/>
    <mergeCell ref="G7:G8"/>
    <mergeCell ref="B9:B10"/>
    <mergeCell ref="C9:C10"/>
    <mergeCell ref="E9:E10"/>
    <mergeCell ref="G9:G10"/>
    <mergeCell ref="F9:F10"/>
    <mergeCell ref="H9:H10"/>
    <mergeCell ref="D11:D13"/>
    <mergeCell ref="C1:F1"/>
    <mergeCell ref="G1:J1"/>
    <mergeCell ref="D2:D4"/>
    <mergeCell ref="F2:F4"/>
    <mergeCell ref="D7:D8"/>
    <mergeCell ref="A6:B6"/>
    <mergeCell ref="F7:F8"/>
    <mergeCell ref="H20:H21"/>
    <mergeCell ref="G20:G21"/>
    <mergeCell ref="A20:A21"/>
    <mergeCell ref="C20:C21"/>
    <mergeCell ref="E20:E21"/>
    <mergeCell ref="H7:H8"/>
    <mergeCell ref="D9:D10"/>
    <mergeCell ref="H14:H15"/>
    <mergeCell ref="I14:I15"/>
    <mergeCell ref="G14:G15"/>
    <mergeCell ref="B16:B17"/>
    <mergeCell ref="C16:C17"/>
    <mergeCell ref="E16:E17"/>
    <mergeCell ref="G16:G17"/>
    <mergeCell ref="B14:B15"/>
    <mergeCell ref="C14:C15"/>
    <mergeCell ref="E14:E15"/>
    <mergeCell ref="A18:B18"/>
    <mergeCell ref="A25:B25"/>
    <mergeCell ref="A28:B28"/>
    <mergeCell ref="A38:B38"/>
    <mergeCell ref="A44:B44"/>
    <mergeCell ref="F20:F21"/>
    <mergeCell ref="A29:B29"/>
    <mergeCell ref="A34:B34"/>
    <mergeCell ref="B42:B43"/>
    <mergeCell ref="A23:A24"/>
    <mergeCell ref="C23:C24"/>
    <mergeCell ref="E23:E24"/>
    <mergeCell ref="B51:B53"/>
    <mergeCell ref="C51:C53"/>
    <mergeCell ref="E51:E53"/>
    <mergeCell ref="G51:G53"/>
    <mergeCell ref="D51:D53"/>
    <mergeCell ref="F51:F53"/>
    <mergeCell ref="A49:A50"/>
    <mergeCell ref="B49:B50"/>
    <mergeCell ref="C49:C50"/>
    <mergeCell ref="E49:E50"/>
    <mergeCell ref="I20:I21"/>
    <mergeCell ref="J20:J21"/>
    <mergeCell ref="D23:D24"/>
    <mergeCell ref="F23:F24"/>
    <mergeCell ref="H23:H24"/>
    <mergeCell ref="I23:I24"/>
    <mergeCell ref="J23:J24"/>
    <mergeCell ref="J14:J15"/>
    <mergeCell ref="H16:H17"/>
    <mergeCell ref="I16:I17"/>
    <mergeCell ref="J16:J17"/>
    <mergeCell ref="D14:D15"/>
    <mergeCell ref="D16:D17"/>
    <mergeCell ref="D20:D21"/>
    <mergeCell ref="G23:G24"/>
    <mergeCell ref="F14:F15"/>
    <mergeCell ref="F16:F17"/>
    <mergeCell ref="A45:A48"/>
    <mergeCell ref="C45:C48"/>
    <mergeCell ref="E45:E48"/>
    <mergeCell ref="G45:G48"/>
    <mergeCell ref="I54:J54"/>
    <mergeCell ref="E54:F54"/>
    <mergeCell ref="G54:H54"/>
    <mergeCell ref="C54:D54"/>
    <mergeCell ref="A54:B54"/>
    <mergeCell ref="H51:H53"/>
    <mergeCell ref="J51:J53"/>
    <mergeCell ref="I51:I53"/>
    <mergeCell ref="J45:J48"/>
    <mergeCell ref="D49:D50"/>
    <mergeCell ref="F49:F50"/>
    <mergeCell ref="H49:H50"/>
    <mergeCell ref="I49:I50"/>
    <mergeCell ref="J49:J50"/>
    <mergeCell ref="D45:D48"/>
    <mergeCell ref="F45:F48"/>
    <mergeCell ref="H45:H48"/>
    <mergeCell ref="I45:I48"/>
    <mergeCell ref="G49:G50"/>
    <mergeCell ref="A51:A53"/>
  </mergeCells>
  <phoneticPr fontId="8" type="noConversion"/>
  <pageMargins left="0.75" right="0.75" top="1" bottom="1" header="0.5" footer="0.5"/>
  <pageSetup paperSize="9" scale="65" orientation="landscape" horizontalDpi="4294967292" verticalDpi="4294967292"/>
  <rowBreaks count="4" manualBreakCount="4">
    <brk id="17" max="16383" man="1"/>
    <brk id="24" max="16383" man="1"/>
    <brk id="43" max="16383" man="1"/>
    <brk id="55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7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2" sqref="D12"/>
    </sheetView>
  </sheetViews>
  <sheetFormatPr baseColWidth="10" defaultRowHeight="15" x14ac:dyDescent="0"/>
  <cols>
    <col min="1" max="1" width="16" customWidth="1"/>
    <col min="2" max="2" width="15.1640625" customWidth="1"/>
    <col min="3" max="3" width="18" customWidth="1"/>
    <col min="4" max="4" width="36.33203125" customWidth="1"/>
  </cols>
  <sheetData>
    <row r="1" spans="1:4" ht="45">
      <c r="A1" s="62" t="s">
        <v>85</v>
      </c>
      <c r="B1" s="62" t="s">
        <v>80</v>
      </c>
      <c r="C1" s="62" t="s">
        <v>81</v>
      </c>
    </row>
    <row r="2" spans="1:4">
      <c r="A2" s="1">
        <v>10</v>
      </c>
      <c r="B2" s="63">
        <f>276*A2+50000</f>
        <v>52760</v>
      </c>
      <c r="C2" s="63">
        <f>200*A2+200000</f>
        <v>202000</v>
      </c>
    </row>
    <row r="3" spans="1:4">
      <c r="A3" s="1">
        <v>50</v>
      </c>
      <c r="B3" s="63">
        <f t="shared" ref="B3:B11" si="0">276*A3+50000</f>
        <v>63800</v>
      </c>
      <c r="C3" s="63">
        <f t="shared" ref="C3:C11" si="1">200*A3+200000</f>
        <v>210000</v>
      </c>
    </row>
    <row r="4" spans="1:4">
      <c r="A4" s="1">
        <v>100</v>
      </c>
      <c r="B4" s="63">
        <f t="shared" si="0"/>
        <v>77600</v>
      </c>
      <c r="C4" s="63">
        <f t="shared" si="1"/>
        <v>220000</v>
      </c>
    </row>
    <row r="5" spans="1:4">
      <c r="A5" s="1">
        <v>300</v>
      </c>
      <c r="B5" s="63">
        <f t="shared" si="0"/>
        <v>132800</v>
      </c>
      <c r="C5" s="63">
        <f t="shared" si="1"/>
        <v>260000</v>
      </c>
    </row>
    <row r="6" spans="1:4">
      <c r="A6" s="1">
        <v>500</v>
      </c>
      <c r="B6" s="63">
        <f>276*A6+50000</f>
        <v>188000</v>
      </c>
      <c r="C6" s="63">
        <f t="shared" si="1"/>
        <v>300000</v>
      </c>
    </row>
    <row r="7" spans="1:4">
      <c r="A7" s="1">
        <v>1000</v>
      </c>
      <c r="B7" s="63">
        <f t="shared" si="0"/>
        <v>326000</v>
      </c>
      <c r="C7" s="63">
        <f t="shared" si="1"/>
        <v>400000</v>
      </c>
    </row>
    <row r="8" spans="1:4">
      <c r="A8" s="1">
        <v>1500</v>
      </c>
      <c r="B8" s="63">
        <f t="shared" si="0"/>
        <v>464000</v>
      </c>
      <c r="C8" s="63">
        <f t="shared" si="1"/>
        <v>500000</v>
      </c>
    </row>
    <row r="9" spans="1:4">
      <c r="A9" s="1">
        <v>1800</v>
      </c>
      <c r="B9" s="63">
        <f t="shared" si="0"/>
        <v>546800</v>
      </c>
      <c r="C9" s="63">
        <f t="shared" si="1"/>
        <v>560000</v>
      </c>
    </row>
    <row r="10" spans="1:4">
      <c r="A10" s="67">
        <v>1900</v>
      </c>
      <c r="B10" s="68">
        <f t="shared" si="0"/>
        <v>574400</v>
      </c>
      <c r="C10" s="68">
        <f t="shared" si="1"/>
        <v>580000</v>
      </c>
      <c r="D10" s="144" t="s">
        <v>95</v>
      </c>
    </row>
    <row r="11" spans="1:4">
      <c r="A11" s="65">
        <v>2000</v>
      </c>
      <c r="B11" s="66">
        <f t="shared" si="0"/>
        <v>602000</v>
      </c>
      <c r="C11" s="66">
        <f t="shared" si="1"/>
        <v>600000</v>
      </c>
      <c r="D11" s="144"/>
    </row>
    <row r="14" spans="1:4">
      <c r="A14" s="64"/>
      <c r="B14" s="64"/>
    </row>
    <row r="15" spans="1:4">
      <c r="A15" s="64"/>
      <c r="B15" s="64"/>
    </row>
    <row r="16" spans="1:4">
      <c r="A16" s="1"/>
      <c r="B16" s="1"/>
    </row>
    <row r="17" spans="1:2">
      <c r="A17" s="1"/>
      <c r="B17" s="1"/>
    </row>
  </sheetData>
  <mergeCells count="1">
    <mergeCell ref="D10:D1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ajánlat összehasonlító</vt:lpstr>
      <vt:lpstr>veszélyes hull gyűjtés összehas</vt:lpstr>
    </vt:vector>
  </TitlesOfParts>
  <Company>Procura Consulting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Gál Böbe</dc:creator>
  <cp:lastModifiedBy>Gál Böbe</cp:lastModifiedBy>
  <dcterms:created xsi:type="dcterms:W3CDTF">2019-12-08T09:14:31Z</dcterms:created>
  <dcterms:modified xsi:type="dcterms:W3CDTF">2019-12-08T20:50:26Z</dcterms:modified>
</cp:coreProperties>
</file>