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6" sheetId="1" r:id="rId1"/>
    <sheet name="2010.III.n. év" sheetId="2" state="hidden" r:id="rId2"/>
    <sheet name="2010.II.n.év" sheetId="3" state="hidden" r:id="rId3"/>
    <sheet name="2010. I.n.év" sheetId="4" state="hidden" r:id="rId4"/>
    <sheet name="2010.évi rendelet" sheetId="5" state="hidden" r:id="rId5"/>
  </sheets>
  <definedNames>
    <definedName name="_xlnm.Print_Area" localSheetId="0">'2016'!$A$1:$L$34</definedName>
  </definedNames>
  <calcPr fullCalcOnLoad="1"/>
</workbook>
</file>

<file path=xl/sharedStrings.xml><?xml version="1.0" encoding="utf-8"?>
<sst xmlns="http://schemas.openxmlformats.org/spreadsheetml/2006/main" count="344" uniqueCount="100">
  <si>
    <t>Költségvetési cím  megnevezése</t>
  </si>
  <si>
    <t>Fő-foglalkozású</t>
  </si>
  <si>
    <t>Rész-foglalkozású</t>
  </si>
  <si>
    <t>Tatósan távollévő</t>
  </si>
  <si>
    <t>Külsős</t>
  </si>
  <si>
    <t>Összesen</t>
  </si>
  <si>
    <t>Intézmény vezető</t>
  </si>
  <si>
    <t>Konyha</t>
  </si>
  <si>
    <t>Pedagógusok</t>
  </si>
  <si>
    <t>Technikai</t>
  </si>
  <si>
    <t>Reichel József Műv. Ház</t>
  </si>
  <si>
    <t>Könyvtár (vezető is)</t>
  </si>
  <si>
    <t xml:space="preserve">Reichel Józesf Művelődési ház </t>
  </si>
  <si>
    <t>Igazgatási tevékenység</t>
  </si>
  <si>
    <t>Jogalkotás (PM, AL-PM, JEGYZŐ)</t>
  </si>
  <si>
    <t>Adó kivetés és behajtás</t>
  </si>
  <si>
    <t xml:space="preserve">Közterületfelügyelet </t>
  </si>
  <si>
    <t>Védőnői szolgálat</t>
  </si>
  <si>
    <t>Polgármesteri Hivatal</t>
  </si>
  <si>
    <t>Önkormányzati képviselők</t>
  </si>
  <si>
    <t xml:space="preserve">Külső bizottsági, részönkormányzati tagok </t>
  </si>
  <si>
    <t>INTÉZMÉNYEK ÉS POLGÁRMESTERI HIVATAL MINDÖSSZESEN</t>
  </si>
  <si>
    <t>Az Esztergomi Önkormányzat 2010. évi költségvetéséről és a költségvetés végrehajtásának szabályairól szóló    /2010.() esztergomi ör. rendelet 10. sz. melléklete</t>
  </si>
  <si>
    <t xml:space="preserve">Létszámelőirányzat alakulásának bemutatása </t>
  </si>
  <si>
    <t>2010. évi  nyitó létszáma</t>
  </si>
  <si>
    <t>2010. évi  létszámváltozás</t>
  </si>
  <si>
    <t>2010. évi rendelet  létszáma</t>
  </si>
  <si>
    <t>KÖZÉPFOKÚ OKTATÁSI  INTÉZMÉNYEK</t>
  </si>
  <si>
    <t>Balassa Bálint Gazdasági Szakközépiskola és Szakiskola</t>
  </si>
  <si>
    <t>Kőrösy László Középiskolai Kollégium</t>
  </si>
  <si>
    <t>Szent István Gimnázium</t>
  </si>
  <si>
    <t>Dobó Gimnázium</t>
  </si>
  <si>
    <t>Bottyán János Műszaki Szakközépiskola</t>
  </si>
  <si>
    <t>Szent Imre Gimnázium, Szakközépiskola-és Általános Iskola</t>
  </si>
  <si>
    <t>KÖZÉPFOKÚ OKTATÁSI  INTÉZMÉNYEK ÖSSZESEN</t>
  </si>
  <si>
    <t>ÁLTALÁNOS ISKOLÁK  és  SPECIÁLIS  ISKOLA</t>
  </si>
  <si>
    <t>,</t>
  </si>
  <si>
    <t>Arany János  Általános Iskola</t>
  </si>
  <si>
    <t>József Attila Általános Iskola</t>
  </si>
  <si>
    <t>Petőfi Sándor Általános Iskola</t>
  </si>
  <si>
    <t>Babits Mihály Általános Iskola</t>
  </si>
  <si>
    <t>Montagh Imre Általános Iskola és Speciális Szakiskola</t>
  </si>
  <si>
    <t>ÁLTALÁNOS ISKOLÁK  és  SPECIÁLIS  ISKOLA ÖSSZESEN</t>
  </si>
  <si>
    <t>Zsolt Nándor Zene- és Művészeti Iskola</t>
  </si>
  <si>
    <t xml:space="preserve"> </t>
  </si>
  <si>
    <t>ÓVODÁK</t>
  </si>
  <si>
    <t>Aranyhegyi  Óvoda</t>
  </si>
  <si>
    <t>Belvárosi Óvoda</t>
  </si>
  <si>
    <t>Bánomi Óvoda</t>
  </si>
  <si>
    <t>Angyalkert Óvoda</t>
  </si>
  <si>
    <t>Kertvárosi Óvoda</t>
  </si>
  <si>
    <t>Szentgyörgymezei Óvoda</t>
  </si>
  <si>
    <t>Erzsébet Királyné  Óvoda</t>
  </si>
  <si>
    <t>Honvéd Utcai Óvoda</t>
  </si>
  <si>
    <t>Zöld Óvoda</t>
  </si>
  <si>
    <t>ÓVODÁK ÖSSZESEN</t>
  </si>
  <si>
    <t>EGYÉB KÖZOKTATÁSI INTÉZMÉNY</t>
  </si>
  <si>
    <t xml:space="preserve">Majer István Nevelési Tanácsadó,Logopédiai Intézet és Gyermekjóléti Szolgálat </t>
  </si>
  <si>
    <t>EGÉSZSÉGÜGYI ÉS SZOCIÁLIS JELLEGŰ INTÉZMÉNYEK</t>
  </si>
  <si>
    <t>Glatz Gyula Szociális Központ</t>
  </si>
  <si>
    <t>Aprófalva Bölcsőde</t>
  </si>
  <si>
    <t>Vaszary Kolos Kórház</t>
  </si>
  <si>
    <t>EGÉSZSÉGÜGYI ÉS SZOCIÁLIS JELLEGŰ INTÉZMÉNYEK ÖSSZESEN</t>
  </si>
  <si>
    <t xml:space="preserve">KULTURÁLIS ÉS SPORT INTÉZMÉNYEK </t>
  </si>
  <si>
    <t>Szentgyörgymezői Olvasókör</t>
  </si>
  <si>
    <t>Pézsa Tibor Sportcsarnok</t>
  </si>
  <si>
    <t>Helischer József Városi Könyvtár</t>
  </si>
  <si>
    <t>Szent István Városi Strandfürdő</t>
  </si>
  <si>
    <t xml:space="preserve">Féja Géza Közösségi Ház </t>
  </si>
  <si>
    <t>Balassa Bálint Múzeum</t>
  </si>
  <si>
    <t>KULTURÁLIS ÉS SPORT INTÉZMÉNYEK ÖSSZESEN</t>
  </si>
  <si>
    <t>HIVATÁSOS ÖNKORMÁNYZATI TŰZOLTÓSÁG</t>
  </si>
  <si>
    <t>INTÉZMÉNYEK MINDÖSSZESEN</t>
  </si>
  <si>
    <t>POLGÁRMESTERI HIVATAL</t>
  </si>
  <si>
    <t>Önkormányzati igazgatási tevékenység</t>
  </si>
  <si>
    <t>Polgármester, alpolgármester</t>
  </si>
  <si>
    <t>Gyámhivatal</t>
  </si>
  <si>
    <t>Kisegítő mezőgazdasági szolgáltatás (Parkfenntartás)</t>
  </si>
  <si>
    <t>Közhasznúak foglalkoztatása</t>
  </si>
  <si>
    <t>Parkolóőr, monitorfigyelők</t>
  </si>
  <si>
    <t>Mezőőri szolgálat</t>
  </si>
  <si>
    <t>Paiacfelügyelő</t>
  </si>
  <si>
    <t>Állategészségügyi feladatok</t>
  </si>
  <si>
    <t>Esztergom Nyergesújfalu Kistérségi Társulás Munkaszervezete</t>
  </si>
  <si>
    <t>POLGÁRMESTERI HIVATAL ÖSSZESEN</t>
  </si>
  <si>
    <t>Esztergom, 2010.szeptember  01.-i állapot</t>
  </si>
  <si>
    <t>Esztergom, 2010.június  01.-i állapot</t>
  </si>
  <si>
    <t>Esztergom, 2010.május 12.</t>
  </si>
  <si>
    <t>Esztergom, 2010.január  22.</t>
  </si>
  <si>
    <t>Német Nemzetiségi Kétnyelvű Óvoda</t>
  </si>
  <si>
    <t>Önkormányzat</t>
  </si>
  <si>
    <t>Közfoglalkoztatás</t>
  </si>
  <si>
    <t>INTÉZMÉNYEK ÉS ÖNKORMÁNYZAT MINDÖSSZESEN</t>
  </si>
  <si>
    <t>Város és községgazdálkodás - Falugondnokság</t>
  </si>
  <si>
    <t>Város és községgazdálkodás - Általános iskola</t>
  </si>
  <si>
    <t>2015. évi engedélyezett létszám</t>
  </si>
  <si>
    <t>2016. évi engedélyezett létszám</t>
  </si>
  <si>
    <r>
      <t xml:space="preserve">Pilisborosjenő község Önkormányzata 2016. évi költségvetéséről és a költségvetés végrehajtásának szabályairól szóló  …./2016 (...) önkormányzati rendelet </t>
    </r>
    <r>
      <rPr>
        <b/>
        <sz val="8"/>
        <rFont val="Times New Roman"/>
        <family val="1"/>
      </rPr>
      <t>13.sz</t>
    </r>
    <r>
      <rPr>
        <sz val="8"/>
        <rFont val="Times New Roman"/>
        <family val="1"/>
      </rPr>
      <t>. melléklete</t>
    </r>
  </si>
  <si>
    <t xml:space="preserve">2016. évi létszámelőirányzat alakulásának bemutatása </t>
  </si>
  <si>
    <t>Pilisborosjenő, 2016.január 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</si>
</sst>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Arial CE"/>
      <family val="2"/>
    </font>
    <font>
      <sz val="10"/>
      <name val="Arial"/>
      <family val="0"/>
    </font>
    <font>
      <sz val="10"/>
      <name val="H-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32" borderId="0" xfId="55" applyFont="1" applyFill="1" applyBorder="1">
      <alignment/>
      <protection/>
    </xf>
    <xf numFmtId="0" fontId="0" fillId="0" borderId="0" xfId="0" applyFont="1" applyBorder="1" applyAlignment="1">
      <alignment/>
    </xf>
    <xf numFmtId="0" fontId="6" fillId="32" borderId="10" xfId="54" applyFont="1" applyFill="1" applyBorder="1" applyAlignment="1" applyProtection="1">
      <alignment horizontal="center" vertical="center"/>
      <protection locked="0"/>
    </xf>
    <xf numFmtId="0" fontId="6" fillId="32" borderId="11" xfId="54" applyFont="1" applyFill="1" applyBorder="1" applyAlignment="1" applyProtection="1">
      <alignment horizontal="center" vertical="center" wrapText="1"/>
      <protection locked="0"/>
    </xf>
    <xf numFmtId="1" fontId="6" fillId="32" borderId="12" xfId="54" applyNumberFormat="1" applyFont="1" applyFill="1" applyBorder="1" applyAlignment="1" applyProtection="1">
      <alignment horizontal="center" vertical="center" textRotation="90" wrapText="1"/>
      <protection locked="0"/>
    </xf>
    <xf numFmtId="1" fontId="6" fillId="32" borderId="13" xfId="54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4" xfId="54" applyFont="1" applyBorder="1" applyAlignment="1" applyProtection="1">
      <alignment vertical="center"/>
      <protection locked="0"/>
    </xf>
    <xf numFmtId="0" fontId="5" fillId="0" borderId="15" xfId="54" applyFont="1" applyBorder="1" applyAlignment="1" applyProtection="1">
      <alignment vertical="center"/>
      <protection locked="0"/>
    </xf>
    <xf numFmtId="0" fontId="6" fillId="0" borderId="15" xfId="54" applyFont="1" applyBorder="1" applyAlignment="1" applyProtection="1">
      <alignment vertical="center"/>
      <protection locked="0"/>
    </xf>
    <xf numFmtId="0" fontId="5" fillId="0" borderId="0" xfId="54" applyFont="1" applyBorder="1" applyAlignment="1" applyProtection="1">
      <alignment vertical="center"/>
      <protection locked="0"/>
    </xf>
    <xf numFmtId="0" fontId="5" fillId="0" borderId="15" xfId="54" applyFont="1" applyFill="1" applyBorder="1" applyAlignment="1" applyProtection="1">
      <alignment vertical="center"/>
      <protection locked="0"/>
    </xf>
    <xf numFmtId="0" fontId="5" fillId="0" borderId="16" xfId="54" applyFont="1" applyFill="1" applyBorder="1" applyAlignment="1" applyProtection="1">
      <alignment horizontal="center" vertical="center"/>
      <protection locked="0"/>
    </xf>
    <xf numFmtId="0" fontId="6" fillId="0" borderId="17" xfId="54" applyFont="1" applyBorder="1" applyAlignment="1" applyProtection="1">
      <alignment vertical="center" wrapText="1"/>
      <protection locked="0"/>
    </xf>
    <xf numFmtId="0" fontId="5" fillId="0" borderId="0" xfId="54" applyFont="1" applyBorder="1" applyProtection="1">
      <alignment/>
      <protection locked="0"/>
    </xf>
    <xf numFmtId="0" fontId="0" fillId="0" borderId="0" xfId="0" applyBorder="1" applyAlignment="1">
      <alignment/>
    </xf>
    <xf numFmtId="0" fontId="8" fillId="0" borderId="0" xfId="54" applyFont="1" applyBorder="1" applyAlignment="1" applyProtection="1">
      <alignment horizontal="center" vertical="center"/>
      <protection locked="0"/>
    </xf>
    <xf numFmtId="0" fontId="8" fillId="0" borderId="0" xfId="54" applyFont="1" applyBorder="1" applyAlignment="1" applyProtection="1">
      <alignment vertical="center"/>
      <protection locked="0"/>
    </xf>
    <xf numFmtId="0" fontId="5" fillId="0" borderId="18" xfId="54" applyFont="1" applyBorder="1" applyAlignment="1" applyProtection="1">
      <alignment vertical="center"/>
      <protection locked="0"/>
    </xf>
    <xf numFmtId="0" fontId="5" fillId="0" borderId="19" xfId="54" applyFont="1" applyBorder="1" applyAlignment="1" applyProtection="1">
      <alignment vertical="center"/>
      <protection locked="0"/>
    </xf>
    <xf numFmtId="0" fontId="5" fillId="0" borderId="0" xfId="54" applyFont="1" applyBorder="1" applyAlignment="1" applyProtection="1">
      <alignment horizontal="center" vertical="center"/>
      <protection locked="0"/>
    </xf>
    <xf numFmtId="0" fontId="5" fillId="0" borderId="19" xfId="54" applyFont="1" applyBorder="1" applyAlignment="1" applyProtection="1">
      <alignment vertical="center" wrapText="1"/>
      <protection locked="0"/>
    </xf>
    <xf numFmtId="0" fontId="5" fillId="0" borderId="20" xfId="54" applyFont="1" applyBorder="1" applyAlignment="1" applyProtection="1">
      <alignment vertical="center"/>
      <protection locked="0"/>
    </xf>
    <xf numFmtId="0" fontId="8" fillId="0" borderId="21" xfId="54" applyFont="1" applyFill="1" applyBorder="1" applyAlignment="1" applyProtection="1">
      <alignment horizontal="center" vertical="center"/>
      <protection locked="0"/>
    </xf>
    <xf numFmtId="0" fontId="8" fillId="0" borderId="22" xfId="54" applyFont="1" applyBorder="1" applyAlignment="1" applyProtection="1">
      <alignment vertical="center" wrapText="1"/>
      <protection locked="0"/>
    </xf>
    <xf numFmtId="0" fontId="6" fillId="0" borderId="21" xfId="54" applyFont="1" applyBorder="1" applyAlignment="1" applyProtection="1">
      <alignment vertical="center"/>
      <protection locked="0"/>
    </xf>
    <xf numFmtId="0" fontId="8" fillId="0" borderId="0" xfId="54" applyFont="1" applyFill="1" applyBorder="1" applyAlignment="1" applyProtection="1">
      <alignment horizontal="center" vertical="center"/>
      <protection locked="0"/>
    </xf>
    <xf numFmtId="0" fontId="8" fillId="0" borderId="0" xfId="54" applyFont="1" applyFill="1" applyBorder="1" applyAlignment="1" applyProtection="1">
      <alignment vertical="center"/>
      <protection locked="0"/>
    </xf>
    <xf numFmtId="1" fontId="5" fillId="0" borderId="0" xfId="54" applyNumberFormat="1" applyFont="1" applyBorder="1" applyAlignment="1" applyProtection="1">
      <alignment horizontal="center" vertical="center"/>
      <protection locked="0"/>
    </xf>
    <xf numFmtId="0" fontId="8" fillId="0" borderId="23" xfId="54" applyFont="1" applyBorder="1" applyAlignment="1" applyProtection="1">
      <alignment vertical="center"/>
      <protection locked="0"/>
    </xf>
    <xf numFmtId="0" fontId="8" fillId="0" borderId="24" xfId="54" applyFont="1" applyFill="1" applyBorder="1" applyAlignment="1" applyProtection="1">
      <alignment vertical="center" wrapText="1"/>
      <protection locked="0"/>
    </xf>
    <xf numFmtId="0" fontId="6" fillId="0" borderId="23" xfId="54" applyFont="1" applyBorder="1" applyAlignment="1" applyProtection="1">
      <alignment vertical="center"/>
      <protection locked="0"/>
    </xf>
    <xf numFmtId="0" fontId="8" fillId="0" borderId="15" xfId="54" applyFont="1" applyBorder="1" applyAlignment="1" applyProtection="1">
      <alignment vertical="center"/>
      <protection locked="0"/>
    </xf>
    <xf numFmtId="0" fontId="10" fillId="0" borderId="25" xfId="54" applyFont="1" applyBorder="1">
      <alignment/>
      <protection/>
    </xf>
    <xf numFmtId="0" fontId="6" fillId="0" borderId="26" xfId="54" applyFont="1" applyBorder="1" applyAlignment="1" applyProtection="1">
      <alignment vertical="center"/>
      <protection locked="0"/>
    </xf>
    <xf numFmtId="0" fontId="6" fillId="0" borderId="16" xfId="54" applyFont="1" applyBorder="1" applyAlignment="1" applyProtection="1">
      <alignment vertical="center"/>
      <protection locked="0"/>
    </xf>
    <xf numFmtId="0" fontId="8" fillId="0" borderId="22" xfId="54" applyFont="1" applyFill="1" applyBorder="1" applyAlignment="1" applyProtection="1">
      <alignment vertical="center"/>
      <protection locked="0"/>
    </xf>
    <xf numFmtId="0" fontId="6" fillId="0" borderId="22" xfId="54" applyFont="1" applyBorder="1" applyAlignment="1" applyProtection="1">
      <alignment vertical="center"/>
      <protection locked="0"/>
    </xf>
    <xf numFmtId="0" fontId="6" fillId="0" borderId="27" xfId="54" applyFont="1" applyBorder="1" applyAlignment="1" applyProtection="1">
      <alignment vertical="center"/>
      <protection locked="0"/>
    </xf>
    <xf numFmtId="0" fontId="5" fillId="0" borderId="0" xfId="54" applyFont="1" applyAlignment="1" applyProtection="1">
      <alignment vertical="center"/>
      <protection locked="0"/>
    </xf>
    <xf numFmtId="0" fontId="8" fillId="0" borderId="0" xfId="54" applyFont="1" applyFill="1" applyBorder="1" applyAlignment="1" applyProtection="1">
      <alignment vertical="center" wrapText="1"/>
      <protection locked="0"/>
    </xf>
    <xf numFmtId="0" fontId="6" fillId="0" borderId="18" xfId="54" applyFont="1" applyBorder="1" applyAlignment="1" applyProtection="1">
      <alignment vertical="center"/>
      <protection locked="0"/>
    </xf>
    <xf numFmtId="0" fontId="6" fillId="0" borderId="0" xfId="54" applyFont="1" applyBorder="1" applyAlignment="1" applyProtection="1">
      <alignment vertical="center"/>
      <protection locked="0"/>
    </xf>
    <xf numFmtId="0" fontId="6" fillId="0" borderId="19" xfId="54" applyFont="1" applyBorder="1" applyAlignment="1" applyProtection="1">
      <alignment vertical="center"/>
      <protection locked="0"/>
    </xf>
    <xf numFmtId="0" fontId="10" fillId="0" borderId="0" xfId="54" applyFont="1" applyBorder="1" applyAlignment="1">
      <alignment wrapText="1"/>
      <protection/>
    </xf>
    <xf numFmtId="0" fontId="6" fillId="0" borderId="20" xfId="54" applyFont="1" applyBorder="1" applyAlignment="1" applyProtection="1">
      <alignment vertical="center"/>
      <protection locked="0"/>
    </xf>
    <xf numFmtId="0" fontId="5" fillId="0" borderId="0" xfId="54" applyFont="1" applyFill="1" applyBorder="1" applyAlignment="1" applyProtection="1">
      <alignment vertical="center"/>
      <protection locked="0"/>
    </xf>
    <xf numFmtId="0" fontId="8" fillId="0" borderId="22" xfId="54" applyFont="1" applyFill="1" applyBorder="1" applyAlignment="1" applyProtection="1">
      <alignment vertical="center" wrapText="1"/>
      <protection locked="0"/>
    </xf>
    <xf numFmtId="0" fontId="8" fillId="0" borderId="0" xfId="54" applyFont="1" applyBorder="1" applyAlignment="1" applyProtection="1">
      <alignment vertical="center" wrapText="1"/>
      <protection locked="0"/>
    </xf>
    <xf numFmtId="0" fontId="5" fillId="0" borderId="0" xfId="54" applyFont="1" applyFill="1" applyBorder="1" applyAlignment="1" applyProtection="1">
      <alignment horizontal="center" vertical="center"/>
      <protection locked="0"/>
    </xf>
    <xf numFmtId="0" fontId="10" fillId="0" borderId="0" xfId="54" applyFont="1" applyBorder="1">
      <alignment/>
      <protection/>
    </xf>
    <xf numFmtId="0" fontId="8" fillId="0" borderId="22" xfId="54" applyFont="1" applyBorder="1" applyAlignment="1" applyProtection="1">
      <alignment vertical="center"/>
      <protection locked="0"/>
    </xf>
    <xf numFmtId="0" fontId="5" fillId="0" borderId="21" xfId="54" applyFont="1" applyFill="1" applyBorder="1" applyAlignment="1" applyProtection="1">
      <alignment horizontal="center" vertical="center"/>
      <protection locked="0"/>
    </xf>
    <xf numFmtId="0" fontId="6" fillId="0" borderId="21" xfId="54" applyFont="1" applyFill="1" applyBorder="1" applyAlignment="1" applyProtection="1">
      <alignment horizontal="center" vertical="center"/>
      <protection locked="0"/>
    </xf>
    <xf numFmtId="0" fontId="8" fillId="0" borderId="24" xfId="54" applyFont="1" applyFill="1" applyBorder="1" applyAlignment="1" applyProtection="1">
      <alignment horizontal="center" vertical="center"/>
      <protection locked="0"/>
    </xf>
    <xf numFmtId="0" fontId="8" fillId="0" borderId="28" xfId="54" applyFont="1" applyBorder="1" applyAlignment="1" applyProtection="1">
      <alignment vertical="center" wrapText="1"/>
      <protection locked="0"/>
    </xf>
    <xf numFmtId="0" fontId="6" fillId="0" borderId="28" xfId="54" applyFont="1" applyBorder="1" applyAlignment="1" applyProtection="1">
      <alignment vertical="center"/>
      <protection locked="0"/>
    </xf>
    <xf numFmtId="0" fontId="6" fillId="0" borderId="24" xfId="54" applyFont="1" applyBorder="1" applyAlignment="1" applyProtection="1">
      <alignment vertical="center"/>
      <protection locked="0"/>
    </xf>
    <xf numFmtId="0" fontId="6" fillId="0" borderId="29" xfId="54" applyFont="1" applyFill="1" applyBorder="1" applyAlignment="1" applyProtection="1">
      <alignment horizontal="center" vertical="center"/>
      <protection locked="0"/>
    </xf>
    <xf numFmtId="0" fontId="6" fillId="0" borderId="30" xfId="54" applyFont="1" applyBorder="1" applyAlignment="1" applyProtection="1">
      <alignment vertical="center"/>
      <protection locked="0"/>
    </xf>
    <xf numFmtId="0" fontId="5" fillId="32" borderId="0" xfId="54" applyFont="1" applyFill="1" applyAlignment="1">
      <alignment horizontal="left" vertical="center"/>
      <protection/>
    </xf>
    <xf numFmtId="0" fontId="5" fillId="32" borderId="0" xfId="54" applyFont="1" applyFill="1" applyBorder="1" applyAlignment="1" applyProtection="1">
      <alignment vertical="center"/>
      <protection locked="0"/>
    </xf>
    <xf numFmtId="0" fontId="6" fillId="32" borderId="0" xfId="54" applyFont="1" applyFill="1" applyBorder="1" applyAlignment="1" applyProtection="1">
      <alignment vertical="center"/>
      <protection locked="0"/>
    </xf>
    <xf numFmtId="0" fontId="2" fillId="0" borderId="0" xfId="54">
      <alignment/>
      <protection/>
    </xf>
    <xf numFmtId="0" fontId="6" fillId="0" borderId="31" xfId="54" applyFont="1" applyBorder="1" applyAlignment="1" applyProtection="1">
      <alignment vertical="center"/>
      <protection locked="0"/>
    </xf>
    <xf numFmtId="0" fontId="6" fillId="0" borderId="25" xfId="54" applyFont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5" fillId="0" borderId="21" xfId="54" applyFont="1" applyFill="1" applyBorder="1" applyAlignment="1" applyProtection="1">
      <alignment vertical="center"/>
      <protection locked="0"/>
    </xf>
    <xf numFmtId="0" fontId="5" fillId="0" borderId="32" xfId="54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5" fillId="0" borderId="33" xfId="54" applyFont="1" applyBorder="1" applyAlignment="1" applyProtection="1">
      <alignment vertical="center"/>
      <protection locked="0"/>
    </xf>
    <xf numFmtId="0" fontId="12" fillId="0" borderId="0" xfId="0" applyFont="1" applyFill="1" applyAlignment="1">
      <alignment/>
    </xf>
    <xf numFmtId="0" fontId="8" fillId="0" borderId="34" xfId="54" applyFont="1" applyFill="1" applyBorder="1" applyAlignment="1" applyProtection="1">
      <alignment horizontal="center" vertical="center"/>
      <protection locked="0"/>
    </xf>
    <xf numFmtId="0" fontId="6" fillId="0" borderId="35" xfId="54" applyFont="1" applyBorder="1" applyAlignment="1" applyProtection="1">
      <alignment vertical="center"/>
      <protection locked="0"/>
    </xf>
    <xf numFmtId="0" fontId="6" fillId="0" borderId="36" xfId="54" applyFont="1" applyBorder="1" applyAlignment="1" applyProtection="1">
      <alignment vertical="center"/>
      <protection locked="0"/>
    </xf>
    <xf numFmtId="0" fontId="8" fillId="0" borderId="37" xfId="54" applyFont="1" applyBorder="1" applyAlignment="1" applyProtection="1">
      <alignment horizontal="center" vertical="center"/>
      <protection locked="0"/>
    </xf>
    <xf numFmtId="0" fontId="9" fillId="0" borderId="16" xfId="54" applyFont="1" applyFill="1" applyBorder="1" applyAlignment="1" applyProtection="1">
      <alignment horizontal="center" vertical="center"/>
      <protection locked="0"/>
    </xf>
    <xf numFmtId="0" fontId="9" fillId="0" borderId="38" xfId="54" applyFont="1" applyFill="1" applyBorder="1" applyAlignment="1" applyProtection="1">
      <alignment horizontal="center" vertical="center"/>
      <protection locked="0"/>
    </xf>
    <xf numFmtId="0" fontId="5" fillId="0" borderId="27" xfId="54" applyFont="1" applyFill="1" applyBorder="1" applyAlignment="1" applyProtection="1">
      <alignment vertical="center"/>
      <protection locked="0"/>
    </xf>
    <xf numFmtId="0" fontId="8" fillId="0" borderId="39" xfId="54" applyFont="1" applyBorder="1" applyAlignment="1" applyProtection="1">
      <alignment vertical="center"/>
      <protection locked="0"/>
    </xf>
    <xf numFmtId="0" fontId="5" fillId="0" borderId="40" xfId="54" applyFont="1" applyBorder="1" applyAlignment="1" applyProtection="1">
      <alignment vertical="center"/>
      <protection locked="0"/>
    </xf>
    <xf numFmtId="0" fontId="5" fillId="0" borderId="41" xfId="54" applyFont="1" applyFill="1" applyBorder="1" applyAlignment="1" applyProtection="1">
      <alignment vertical="center"/>
      <protection locked="0"/>
    </xf>
    <xf numFmtId="0" fontId="5" fillId="0" borderId="42" xfId="54" applyFont="1" applyFill="1" applyBorder="1" applyAlignment="1" applyProtection="1">
      <alignment vertical="center"/>
      <protection locked="0"/>
    </xf>
    <xf numFmtId="0" fontId="9" fillId="0" borderId="43" xfId="54" applyFont="1" applyFill="1" applyBorder="1" applyAlignment="1" applyProtection="1">
      <alignment vertical="center" wrapText="1"/>
      <protection locked="0"/>
    </xf>
    <xf numFmtId="0" fontId="9" fillId="0" borderId="44" xfId="54" applyFont="1" applyFill="1" applyBorder="1" applyAlignment="1" applyProtection="1">
      <alignment vertical="center" wrapText="1"/>
      <protection locked="0"/>
    </xf>
    <xf numFmtId="0" fontId="5" fillId="0" borderId="45" xfId="54" applyFont="1" applyFill="1" applyBorder="1" applyAlignment="1" applyProtection="1">
      <alignment vertical="center"/>
      <protection locked="0"/>
    </xf>
    <xf numFmtId="0" fontId="5" fillId="0" borderId="46" xfId="54" applyFont="1" applyFill="1" applyBorder="1" applyAlignment="1" applyProtection="1">
      <alignment vertical="center"/>
      <protection locked="0"/>
    </xf>
    <xf numFmtId="0" fontId="5" fillId="0" borderId="28" xfId="54" applyFont="1" applyFill="1" applyBorder="1" applyAlignment="1" applyProtection="1">
      <alignment vertical="center"/>
      <protection locked="0"/>
    </xf>
    <xf numFmtId="0" fontId="8" fillId="0" borderId="47" xfId="54" applyFont="1" applyFill="1" applyBorder="1" applyAlignment="1" applyProtection="1">
      <alignment vertical="center"/>
      <protection locked="0"/>
    </xf>
    <xf numFmtId="0" fontId="5" fillId="0" borderId="48" xfId="54" applyFont="1" applyBorder="1" applyAlignment="1" applyProtection="1">
      <alignment vertical="center"/>
      <protection locked="0"/>
    </xf>
    <xf numFmtId="0" fontId="5" fillId="0" borderId="32" xfId="54" applyFont="1" applyBorder="1" applyAlignment="1" applyProtection="1">
      <alignment vertical="center"/>
      <protection locked="0"/>
    </xf>
    <xf numFmtId="0" fontId="6" fillId="0" borderId="49" xfId="54" applyFont="1" applyBorder="1" applyAlignment="1" applyProtection="1">
      <alignment vertical="center"/>
      <protection locked="0"/>
    </xf>
    <xf numFmtId="0" fontId="6" fillId="0" borderId="50" xfId="54" applyFont="1" applyBorder="1" applyAlignment="1" applyProtection="1">
      <alignment vertical="center"/>
      <protection locked="0"/>
    </xf>
    <xf numFmtId="0" fontId="6" fillId="0" borderId="51" xfId="54" applyFont="1" applyBorder="1" applyAlignment="1" applyProtection="1">
      <alignment vertical="center"/>
      <protection locked="0"/>
    </xf>
    <xf numFmtId="0" fontId="8" fillId="0" borderId="49" xfId="54" applyFont="1" applyFill="1" applyBorder="1" applyAlignment="1" applyProtection="1">
      <alignment horizontal="center" vertical="center"/>
      <protection locked="0"/>
    </xf>
    <xf numFmtId="0" fontId="5" fillId="0" borderId="35" xfId="54" applyFont="1" applyFill="1" applyBorder="1" applyAlignment="1" applyProtection="1">
      <alignment vertical="center"/>
      <protection locked="0"/>
    </xf>
    <xf numFmtId="0" fontId="6" fillId="0" borderId="35" xfId="54" applyFont="1" applyFill="1" applyBorder="1" applyAlignment="1" applyProtection="1">
      <alignment vertical="center"/>
      <protection locked="0"/>
    </xf>
    <xf numFmtId="0" fontId="12" fillId="0" borderId="52" xfId="0" applyFont="1" applyBorder="1" applyAlignment="1">
      <alignment/>
    </xf>
    <xf numFmtId="0" fontId="6" fillId="0" borderId="53" xfId="54" applyFont="1" applyBorder="1" applyAlignment="1" applyProtection="1">
      <alignment vertical="center"/>
      <protection locked="0"/>
    </xf>
    <xf numFmtId="0" fontId="6" fillId="0" borderId="25" xfId="54" applyFont="1" applyFill="1" applyBorder="1" applyAlignment="1" applyProtection="1">
      <alignment vertical="center"/>
      <protection locked="0"/>
    </xf>
    <xf numFmtId="0" fontId="6" fillId="0" borderId="54" xfId="54" applyFont="1" applyFill="1" applyBorder="1" applyAlignment="1" applyProtection="1">
      <alignment vertical="center"/>
      <protection locked="0"/>
    </xf>
    <xf numFmtId="0" fontId="6" fillId="0" borderId="42" xfId="54" applyFont="1" applyFill="1" applyBorder="1" applyAlignment="1" applyProtection="1">
      <alignment vertical="center"/>
      <protection locked="0"/>
    </xf>
    <xf numFmtId="0" fontId="5" fillId="0" borderId="27" xfId="54" applyFont="1" applyBorder="1" applyAlignment="1" applyProtection="1">
      <alignment vertical="center"/>
      <protection locked="0"/>
    </xf>
    <xf numFmtId="0" fontId="5" fillId="0" borderId="28" xfId="54" applyFont="1" applyBorder="1" applyAlignment="1" applyProtection="1">
      <alignment vertical="center"/>
      <protection locked="0"/>
    </xf>
    <xf numFmtId="0" fontId="6" fillId="0" borderId="55" xfId="54" applyFont="1" applyBorder="1" applyAlignment="1" applyProtection="1">
      <alignment vertical="center"/>
      <protection locked="0"/>
    </xf>
    <xf numFmtId="0" fontId="5" fillId="0" borderId="41" xfId="54" applyFont="1" applyBorder="1" applyAlignment="1" applyProtection="1">
      <alignment vertical="center"/>
      <protection locked="0"/>
    </xf>
    <xf numFmtId="0" fontId="6" fillId="0" borderId="42" xfId="54" applyFont="1" applyBorder="1" applyAlignment="1" applyProtection="1">
      <alignment vertical="center"/>
      <protection locked="0"/>
    </xf>
    <xf numFmtId="0" fontId="5" fillId="0" borderId="56" xfId="54" applyFont="1" applyFill="1" applyBorder="1" applyAlignment="1" applyProtection="1">
      <alignment vertical="center"/>
      <protection locked="0"/>
    </xf>
    <xf numFmtId="0" fontId="6" fillId="0" borderId="57" xfId="54" applyFont="1" applyFill="1" applyBorder="1" applyAlignment="1" applyProtection="1">
      <alignment vertical="center"/>
      <protection locked="0"/>
    </xf>
    <xf numFmtId="0" fontId="9" fillId="0" borderId="39" xfId="54" applyFont="1" applyFill="1" applyBorder="1" applyAlignment="1" applyProtection="1">
      <alignment horizontal="center" vertical="center"/>
      <protection locked="0"/>
    </xf>
    <xf numFmtId="0" fontId="5" fillId="0" borderId="55" xfId="54" applyFont="1" applyFill="1" applyBorder="1" applyAlignment="1" applyProtection="1">
      <alignment vertical="center"/>
      <protection locked="0"/>
    </xf>
    <xf numFmtId="1" fontId="5" fillId="0" borderId="41" xfId="54" applyNumberFormat="1" applyFont="1" applyBorder="1" applyAlignment="1" applyProtection="1">
      <alignment horizontal="center" vertical="center"/>
      <protection locked="0"/>
    </xf>
    <xf numFmtId="0" fontId="5" fillId="0" borderId="42" xfId="54" applyFont="1" applyBorder="1" applyAlignment="1" applyProtection="1">
      <alignment vertical="center"/>
      <protection locked="0"/>
    </xf>
    <xf numFmtId="1" fontId="5" fillId="0" borderId="44" xfId="54" applyNumberFormat="1" applyFont="1" applyBorder="1" applyAlignment="1" applyProtection="1">
      <alignment horizontal="center" vertical="center"/>
      <protection locked="0"/>
    </xf>
    <xf numFmtId="0" fontId="5" fillId="0" borderId="46" xfId="54" applyFont="1" applyBorder="1" applyAlignment="1" applyProtection="1">
      <alignment vertical="center"/>
      <protection locked="0"/>
    </xf>
    <xf numFmtId="0" fontId="5" fillId="0" borderId="39" xfId="54" applyFont="1" applyFill="1" applyBorder="1" applyAlignment="1" applyProtection="1">
      <alignment horizontal="center" vertical="center"/>
      <protection locked="0"/>
    </xf>
    <xf numFmtId="0" fontId="5" fillId="0" borderId="44" xfId="54" applyFont="1" applyFill="1" applyBorder="1" applyAlignment="1" applyProtection="1">
      <alignment horizontal="center" vertical="center"/>
      <protection locked="0"/>
    </xf>
    <xf numFmtId="0" fontId="5" fillId="0" borderId="58" xfId="54" applyFont="1" applyFill="1" applyBorder="1" applyAlignment="1" applyProtection="1">
      <alignment horizontal="center" vertical="center"/>
      <protection locked="0"/>
    </xf>
    <xf numFmtId="0" fontId="5" fillId="0" borderId="43" xfId="54" applyFont="1" applyFill="1" applyBorder="1" applyAlignment="1" applyProtection="1">
      <alignment horizontal="center" vertical="center"/>
      <protection locked="0"/>
    </xf>
    <xf numFmtId="0" fontId="5" fillId="0" borderId="59" xfId="54" applyFont="1" applyFill="1" applyBorder="1" applyAlignment="1" applyProtection="1">
      <alignment horizontal="center" vertical="center"/>
      <protection locked="0"/>
    </xf>
    <xf numFmtId="0" fontId="6" fillId="0" borderId="36" xfId="54" applyFont="1" applyFill="1" applyBorder="1" applyAlignment="1" applyProtection="1">
      <alignment vertical="center"/>
      <protection locked="0"/>
    </xf>
    <xf numFmtId="0" fontId="5" fillId="0" borderId="39" xfId="54" applyFont="1" applyFill="1" applyBorder="1" applyAlignment="1" applyProtection="1">
      <alignment vertical="center"/>
      <protection locked="0"/>
    </xf>
    <xf numFmtId="0" fontId="5" fillId="0" borderId="60" xfId="54" applyFont="1" applyFill="1" applyBorder="1" applyAlignment="1" applyProtection="1">
      <alignment vertical="center"/>
      <protection locked="0"/>
    </xf>
    <xf numFmtId="0" fontId="6" fillId="0" borderId="55" xfId="54" applyFont="1" applyFill="1" applyBorder="1" applyAlignment="1" applyProtection="1">
      <alignment vertical="center"/>
      <protection locked="0"/>
    </xf>
    <xf numFmtId="0" fontId="5" fillId="0" borderId="44" xfId="54" applyFont="1" applyFill="1" applyBorder="1" applyAlignment="1" applyProtection="1">
      <alignment vertical="center"/>
      <protection locked="0"/>
    </xf>
    <xf numFmtId="0" fontId="6" fillId="0" borderId="61" xfId="54" applyFont="1" applyFill="1" applyBorder="1" applyAlignment="1" applyProtection="1">
      <alignment vertical="center"/>
      <protection locked="0"/>
    </xf>
    <xf numFmtId="0" fontId="6" fillId="0" borderId="62" xfId="54" applyFont="1" applyFill="1" applyBorder="1" applyAlignment="1" applyProtection="1">
      <alignment vertical="center"/>
      <protection locked="0"/>
    </xf>
    <xf numFmtId="0" fontId="10" fillId="0" borderId="46" xfId="54" applyFont="1" applyFill="1" applyBorder="1">
      <alignment/>
      <protection/>
    </xf>
    <xf numFmtId="0" fontId="10" fillId="0" borderId="44" xfId="54" applyFont="1" applyFill="1" applyBorder="1">
      <alignment/>
      <protection/>
    </xf>
    <xf numFmtId="0" fontId="10" fillId="0" borderId="45" xfId="54" applyFont="1" applyFill="1" applyBorder="1">
      <alignment/>
      <protection/>
    </xf>
    <xf numFmtId="0" fontId="13" fillId="0" borderId="46" xfId="54" applyFont="1" applyFill="1" applyBorder="1">
      <alignment/>
      <protection/>
    </xf>
    <xf numFmtId="0" fontId="8" fillId="0" borderId="51" xfId="54" applyFont="1" applyFill="1" applyBorder="1" applyAlignment="1" applyProtection="1">
      <alignment vertical="center" wrapText="1"/>
      <protection locked="0"/>
    </xf>
    <xf numFmtId="0" fontId="6" fillId="0" borderId="0" xfId="54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63" xfId="54" applyFont="1" applyFill="1" applyBorder="1" applyAlignment="1" applyProtection="1">
      <alignment vertical="center"/>
      <protection locked="0"/>
    </xf>
    <xf numFmtId="0" fontId="5" fillId="0" borderId="64" xfId="54" applyFont="1" applyFill="1" applyBorder="1" applyAlignment="1" applyProtection="1">
      <alignment vertical="center"/>
      <protection locked="0"/>
    </xf>
    <xf numFmtId="0" fontId="5" fillId="0" borderId="65" xfId="54" applyFont="1" applyFill="1" applyBorder="1" applyAlignment="1" applyProtection="1">
      <alignment vertical="center"/>
      <protection locked="0"/>
    </xf>
    <xf numFmtId="0" fontId="5" fillId="0" borderId="66" xfId="54" applyFont="1" applyFill="1" applyBorder="1" applyAlignment="1" applyProtection="1">
      <alignment vertical="center"/>
      <protection locked="0"/>
    </xf>
    <xf numFmtId="0" fontId="9" fillId="0" borderId="67" xfId="54" applyFont="1" applyFill="1" applyBorder="1" applyAlignment="1" applyProtection="1">
      <alignment vertical="center"/>
      <protection locked="0"/>
    </xf>
    <xf numFmtId="0" fontId="0" fillId="0" borderId="68" xfId="0" applyBorder="1" applyAlignment="1">
      <alignment/>
    </xf>
    <xf numFmtId="0" fontId="9" fillId="0" borderId="64" xfId="54" applyFont="1" applyFill="1" applyBorder="1" applyAlignment="1" applyProtection="1">
      <alignment vertical="center"/>
      <protection locked="0"/>
    </xf>
    <xf numFmtId="0" fontId="9" fillId="0" borderId="65" xfId="54" applyFont="1" applyFill="1" applyBorder="1" applyAlignment="1" applyProtection="1">
      <alignment vertical="center"/>
      <protection locked="0"/>
    </xf>
    <xf numFmtId="0" fontId="9" fillId="0" borderId="66" xfId="54" applyFont="1" applyFill="1" applyBorder="1" applyAlignment="1" applyProtection="1">
      <alignment vertical="center"/>
      <protection locked="0"/>
    </xf>
    <xf numFmtId="0" fontId="6" fillId="0" borderId="49" xfId="54" applyFont="1" applyFill="1" applyBorder="1" applyAlignment="1" applyProtection="1">
      <alignment vertical="center"/>
      <protection locked="0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6" fillId="0" borderId="34" xfId="54" applyFont="1" applyFill="1" applyBorder="1" applyAlignment="1" applyProtection="1">
      <alignment horizontal="center" vertical="center"/>
      <protection locked="0"/>
    </xf>
    <xf numFmtId="0" fontId="6" fillId="0" borderId="54" xfId="54" applyFont="1" applyFill="1" applyBorder="1" applyAlignment="1" applyProtection="1">
      <alignment vertical="center" wrapText="1"/>
      <protection locked="0"/>
    </xf>
    <xf numFmtId="0" fontId="5" fillId="0" borderId="39" xfId="54" applyFont="1" applyBorder="1" applyAlignment="1" applyProtection="1">
      <alignment vertical="center"/>
      <protection locked="0"/>
    </xf>
    <xf numFmtId="0" fontId="6" fillId="32" borderId="12" xfId="54" applyFont="1" applyFill="1" applyBorder="1" applyAlignment="1" applyProtection="1">
      <alignment horizontal="center" vertical="top"/>
      <protection locked="0"/>
    </xf>
    <xf numFmtId="0" fontId="6" fillId="32" borderId="71" xfId="54" applyFont="1" applyFill="1" applyBorder="1" applyAlignment="1" applyProtection="1">
      <alignment horizontal="center" vertical="top"/>
      <protection locked="0"/>
    </xf>
    <xf numFmtId="0" fontId="3" fillId="32" borderId="0" xfId="0" applyFont="1" applyFill="1" applyBorder="1" applyAlignment="1">
      <alignment horizontal="right"/>
    </xf>
    <xf numFmtId="0" fontId="6" fillId="32" borderId="0" xfId="55" applyFont="1" applyFill="1" applyBorder="1" applyAlignment="1">
      <alignment horizontal="center" vertical="center"/>
      <protection/>
    </xf>
    <xf numFmtId="0" fontId="7" fillId="32" borderId="72" xfId="54" applyFont="1" applyFill="1" applyBorder="1" applyAlignment="1" applyProtection="1">
      <alignment horizontal="center" vertical="center"/>
      <protection locked="0"/>
    </xf>
    <xf numFmtId="1" fontId="6" fillId="0" borderId="29" xfId="54" applyNumberFormat="1" applyFont="1" applyBorder="1" applyAlignment="1" applyProtection="1">
      <alignment horizontal="center" vertical="center" wrapText="1"/>
      <protection locked="0"/>
    </xf>
    <xf numFmtId="1" fontId="6" fillId="0" borderId="17" xfId="54" applyNumberFormat="1" applyFont="1" applyBorder="1" applyAlignment="1" applyProtection="1">
      <alignment horizontal="center" vertical="center" wrapText="1"/>
      <protection locked="0"/>
    </xf>
    <xf numFmtId="1" fontId="6" fillId="0" borderId="73" xfId="54" applyNumberFormat="1" applyFont="1" applyBorder="1" applyAlignment="1" applyProtection="1">
      <alignment horizontal="center" vertical="center" wrapText="1"/>
      <protection locked="0"/>
    </xf>
    <xf numFmtId="0" fontId="3" fillId="32" borderId="0" xfId="54" applyFont="1" applyFill="1" applyBorder="1" applyAlignment="1">
      <alignment horizontal="center"/>
      <protection/>
    </xf>
    <xf numFmtId="0" fontId="7" fillId="32" borderId="0" xfId="54" applyFont="1" applyFill="1" applyBorder="1" applyAlignment="1" applyProtection="1">
      <alignment horizontal="center" vertical="center"/>
      <protection locked="0"/>
    </xf>
    <xf numFmtId="1" fontId="6" fillId="0" borderId="13" xfId="54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Normál_Rend.önkorm2004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.75390625" style="1" customWidth="1"/>
    <col min="2" max="2" width="50.75390625" style="1" customWidth="1"/>
    <col min="3" max="3" width="6.75390625" style="1" customWidth="1"/>
    <col min="4" max="6" width="6.875" style="1" bestFit="1" customWidth="1"/>
    <col min="7" max="7" width="6.875" style="67" customWidth="1"/>
    <col min="8" max="11" width="6.875" style="1" customWidth="1"/>
    <col min="12" max="12" width="6.875" style="67" customWidth="1"/>
    <col min="13" max="16384" width="9.125" style="1" customWidth="1"/>
  </cols>
  <sheetData>
    <row r="1" spans="1:12" s="2" customFormat="1" ht="32.25" customHeight="1">
      <c r="A1" s="153" t="s">
        <v>97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2" customFormat="1" ht="1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4" ht="16.5" thickBot="1">
      <c r="A3" s="155" t="s">
        <v>98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3"/>
      <c r="N3" s="3"/>
    </row>
    <row r="4" spans="1:12" ht="72" customHeight="1" thickBot="1">
      <c r="A4" s="4"/>
      <c r="B4" s="5"/>
      <c r="C4" s="156" t="s">
        <v>95</v>
      </c>
      <c r="D4" s="157"/>
      <c r="E4" s="157"/>
      <c r="F4" s="157"/>
      <c r="G4" s="158"/>
      <c r="H4" s="156" t="s">
        <v>96</v>
      </c>
      <c r="I4" s="157"/>
      <c r="J4" s="157"/>
      <c r="K4" s="157"/>
      <c r="L4" s="158"/>
    </row>
    <row r="5" spans="1:12" ht="95.25" thickBot="1">
      <c r="A5" s="151" t="s">
        <v>0</v>
      </c>
      <c r="B5" s="152"/>
      <c r="C5" s="6" t="s">
        <v>1</v>
      </c>
      <c r="D5" s="6" t="s">
        <v>2</v>
      </c>
      <c r="E5" s="6" t="s">
        <v>3</v>
      </c>
      <c r="F5" s="6" t="s">
        <v>4</v>
      </c>
      <c r="G5" s="7" t="s">
        <v>5</v>
      </c>
      <c r="H5" s="6" t="s">
        <v>1</v>
      </c>
      <c r="I5" s="6" t="s">
        <v>2</v>
      </c>
      <c r="J5" s="6" t="s">
        <v>3</v>
      </c>
      <c r="K5" s="6" t="s">
        <v>4</v>
      </c>
      <c r="L5" s="7" t="s">
        <v>5</v>
      </c>
    </row>
    <row r="6" spans="1:12" ht="15" customHeight="1">
      <c r="A6" s="76"/>
      <c r="B6" s="80"/>
      <c r="C6" s="8"/>
      <c r="D6" s="8"/>
      <c r="E6" s="8"/>
      <c r="F6" s="8"/>
      <c r="G6" s="98"/>
      <c r="H6" s="8"/>
      <c r="I6" s="8"/>
      <c r="J6" s="8"/>
      <c r="K6" s="8"/>
      <c r="L6" s="98"/>
    </row>
    <row r="7" spans="1:12" s="70" customFormat="1" ht="15">
      <c r="A7" s="13"/>
      <c r="B7" s="82" t="s">
        <v>17</v>
      </c>
      <c r="C7" s="71">
        <v>2</v>
      </c>
      <c r="D7" s="9">
        <v>0</v>
      </c>
      <c r="E7" s="9">
        <v>0</v>
      </c>
      <c r="F7" s="9">
        <v>0</v>
      </c>
      <c r="G7" s="66">
        <v>2</v>
      </c>
      <c r="H7" s="79">
        <v>2</v>
      </c>
      <c r="I7" s="12">
        <v>0</v>
      </c>
      <c r="J7" s="12">
        <v>0</v>
      </c>
      <c r="K7" s="12">
        <v>0</v>
      </c>
      <c r="L7" s="100">
        <f aca="true" t="shared" si="0" ref="L7:L12">SUM(H7:K7)</f>
        <v>2</v>
      </c>
    </row>
    <row r="8" spans="1:12" s="70" customFormat="1" ht="15" customHeight="1">
      <c r="A8" s="13"/>
      <c r="B8" s="82" t="s">
        <v>91</v>
      </c>
      <c r="C8" s="71">
        <v>2</v>
      </c>
      <c r="D8" s="9">
        <v>3</v>
      </c>
      <c r="E8" s="9">
        <v>0</v>
      </c>
      <c r="F8" s="9">
        <v>0</v>
      </c>
      <c r="G8" s="66">
        <v>5</v>
      </c>
      <c r="H8" s="79">
        <v>10</v>
      </c>
      <c r="I8" s="12">
        <v>0</v>
      </c>
      <c r="J8" s="12">
        <v>0</v>
      </c>
      <c r="K8" s="12">
        <v>0</v>
      </c>
      <c r="L8" s="100">
        <f t="shared" si="0"/>
        <v>10</v>
      </c>
    </row>
    <row r="9" spans="1:12" s="70" customFormat="1" ht="15" customHeight="1">
      <c r="A9" s="13"/>
      <c r="B9" s="82" t="s">
        <v>93</v>
      </c>
      <c r="C9" s="71">
        <v>4</v>
      </c>
      <c r="D9" s="9">
        <v>3</v>
      </c>
      <c r="E9" s="9">
        <v>0</v>
      </c>
      <c r="F9" s="9">
        <v>0</v>
      </c>
      <c r="G9" s="66">
        <v>7</v>
      </c>
      <c r="H9" s="79">
        <v>4</v>
      </c>
      <c r="I9" s="12">
        <v>3</v>
      </c>
      <c r="J9" s="12">
        <v>0</v>
      </c>
      <c r="K9" s="12">
        <v>0</v>
      </c>
      <c r="L9" s="100">
        <f t="shared" si="0"/>
        <v>7</v>
      </c>
    </row>
    <row r="10" spans="1:12" s="70" customFormat="1" ht="15" customHeight="1">
      <c r="A10" s="13"/>
      <c r="B10" s="82" t="s">
        <v>94</v>
      </c>
      <c r="C10" s="71">
        <v>5</v>
      </c>
      <c r="D10" s="9">
        <v>1</v>
      </c>
      <c r="E10" s="9"/>
      <c r="F10" s="9"/>
      <c r="G10" s="66">
        <v>6</v>
      </c>
      <c r="H10" s="79">
        <v>5</v>
      </c>
      <c r="I10" s="68">
        <v>1</v>
      </c>
      <c r="J10" s="68">
        <v>0</v>
      </c>
      <c r="K10" s="68">
        <v>0</v>
      </c>
      <c r="L10" s="100">
        <f t="shared" si="0"/>
        <v>6</v>
      </c>
    </row>
    <row r="11" spans="1:12" s="70" customFormat="1" ht="15" customHeight="1">
      <c r="A11" s="77"/>
      <c r="B11" s="84" t="s">
        <v>19</v>
      </c>
      <c r="C11" s="71">
        <v>0</v>
      </c>
      <c r="D11" s="9">
        <v>0</v>
      </c>
      <c r="E11" s="9">
        <v>0</v>
      </c>
      <c r="F11" s="9">
        <v>6</v>
      </c>
      <c r="G11" s="66">
        <v>6</v>
      </c>
      <c r="H11" s="79">
        <v>0</v>
      </c>
      <c r="I11" s="12">
        <v>0</v>
      </c>
      <c r="J11" s="12">
        <v>0</v>
      </c>
      <c r="K11" s="12">
        <v>6</v>
      </c>
      <c r="L11" s="100">
        <f t="shared" si="0"/>
        <v>6</v>
      </c>
    </row>
    <row r="12" spans="1:12" s="70" customFormat="1" ht="15" customHeight="1" thickBot="1">
      <c r="A12" s="78"/>
      <c r="B12" s="85" t="s">
        <v>20</v>
      </c>
      <c r="C12" s="90">
        <v>0</v>
      </c>
      <c r="D12" s="91">
        <v>0</v>
      </c>
      <c r="E12" s="91">
        <v>0</v>
      </c>
      <c r="F12" s="91">
        <v>5</v>
      </c>
      <c r="G12" s="99">
        <v>5</v>
      </c>
      <c r="H12" s="88">
        <v>0</v>
      </c>
      <c r="I12" s="69">
        <v>0</v>
      </c>
      <c r="J12" s="69">
        <v>0</v>
      </c>
      <c r="K12" s="69">
        <v>5</v>
      </c>
      <c r="L12" s="100">
        <f t="shared" si="0"/>
        <v>5</v>
      </c>
    </row>
    <row r="13" spans="1:12" s="67" customFormat="1" ht="15" customHeight="1" thickBot="1">
      <c r="A13" s="73">
        <v>1</v>
      </c>
      <c r="B13" s="89" t="s">
        <v>90</v>
      </c>
      <c r="C13" s="92">
        <f aca="true" t="shared" si="1" ref="C13:L13">SUM(C7:C12)</f>
        <v>13</v>
      </c>
      <c r="D13" s="74">
        <f t="shared" si="1"/>
        <v>7</v>
      </c>
      <c r="E13" s="74">
        <f t="shared" si="1"/>
        <v>0</v>
      </c>
      <c r="F13" s="74">
        <f t="shared" si="1"/>
        <v>11</v>
      </c>
      <c r="G13" s="93">
        <f t="shared" si="1"/>
        <v>31</v>
      </c>
      <c r="H13" s="74">
        <f t="shared" si="1"/>
        <v>21</v>
      </c>
      <c r="I13" s="74">
        <f t="shared" si="1"/>
        <v>4</v>
      </c>
      <c r="J13" s="74">
        <f t="shared" si="1"/>
        <v>0</v>
      </c>
      <c r="K13" s="74">
        <f t="shared" si="1"/>
        <v>11</v>
      </c>
      <c r="L13" s="74">
        <f t="shared" si="1"/>
        <v>36</v>
      </c>
    </row>
    <row r="14" spans="1:12" ht="15" customHeight="1" thickBot="1">
      <c r="A14" s="136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6"/>
    </row>
    <row r="15" spans="1:12" ht="15" customHeight="1">
      <c r="A15" s="110"/>
      <c r="B15" s="111" t="s">
        <v>6</v>
      </c>
      <c r="C15" s="150">
        <v>1</v>
      </c>
      <c r="D15" s="81">
        <v>0</v>
      </c>
      <c r="E15" s="81">
        <v>0</v>
      </c>
      <c r="F15" s="81">
        <v>0</v>
      </c>
      <c r="G15" s="105">
        <v>1</v>
      </c>
      <c r="H15" s="103">
        <v>1</v>
      </c>
      <c r="I15" s="9">
        <v>0</v>
      </c>
      <c r="J15" s="9">
        <v>0</v>
      </c>
      <c r="K15" s="9">
        <v>0</v>
      </c>
      <c r="L15" s="100">
        <f>SUM(H15:K15)</f>
        <v>1</v>
      </c>
    </row>
    <row r="16" spans="1:12" ht="15" customHeight="1">
      <c r="A16" s="112"/>
      <c r="B16" s="113" t="s">
        <v>8</v>
      </c>
      <c r="C16" s="106">
        <v>10</v>
      </c>
      <c r="D16" s="9">
        <v>0</v>
      </c>
      <c r="E16" s="9">
        <v>0</v>
      </c>
      <c r="F16" s="9">
        <v>0</v>
      </c>
      <c r="G16" s="107">
        <v>10</v>
      </c>
      <c r="H16" s="79">
        <v>10</v>
      </c>
      <c r="I16" s="12">
        <v>0</v>
      </c>
      <c r="J16" s="12">
        <v>0</v>
      </c>
      <c r="K16" s="12">
        <v>0</v>
      </c>
      <c r="L16" s="100">
        <f>SUM(H16:K16)</f>
        <v>10</v>
      </c>
    </row>
    <row r="17" spans="1:12" ht="15" customHeight="1">
      <c r="A17" s="112"/>
      <c r="B17" s="113" t="s">
        <v>9</v>
      </c>
      <c r="C17" s="106">
        <v>10</v>
      </c>
      <c r="D17" s="9">
        <v>0</v>
      </c>
      <c r="E17" s="9">
        <v>0</v>
      </c>
      <c r="F17" s="9">
        <v>0</v>
      </c>
      <c r="G17" s="107">
        <v>10</v>
      </c>
      <c r="H17" s="103">
        <v>10</v>
      </c>
      <c r="I17" s="9">
        <v>0</v>
      </c>
      <c r="J17" s="9">
        <v>0</v>
      </c>
      <c r="K17" s="9">
        <v>0</v>
      </c>
      <c r="L17" s="100">
        <f>SUM(H17:K17)</f>
        <v>10</v>
      </c>
    </row>
    <row r="18" spans="1:12" ht="15" customHeight="1" thickBot="1">
      <c r="A18" s="114"/>
      <c r="B18" s="115" t="s">
        <v>7</v>
      </c>
      <c r="C18" s="108">
        <v>6</v>
      </c>
      <c r="D18" s="69">
        <v>0</v>
      </c>
      <c r="E18" s="69">
        <v>0</v>
      </c>
      <c r="F18" s="69">
        <v>0</v>
      </c>
      <c r="G18" s="109">
        <v>6</v>
      </c>
      <c r="H18" s="104">
        <v>6</v>
      </c>
      <c r="I18" s="91">
        <v>0</v>
      </c>
      <c r="J18" s="91">
        <v>0</v>
      </c>
      <c r="K18" s="91">
        <v>0</v>
      </c>
      <c r="L18" s="100">
        <f>SUM(H18:K18)</f>
        <v>6</v>
      </c>
    </row>
    <row r="19" spans="1:12" s="67" customFormat="1" ht="15" customHeight="1" thickBot="1">
      <c r="A19" s="73">
        <v>2</v>
      </c>
      <c r="B19" s="89" t="s">
        <v>89</v>
      </c>
      <c r="C19" s="92">
        <v>27</v>
      </c>
      <c r="D19" s="94">
        <v>0</v>
      </c>
      <c r="E19" s="94">
        <v>0</v>
      </c>
      <c r="F19" s="94">
        <v>0</v>
      </c>
      <c r="G19" s="75">
        <f aca="true" t="shared" si="2" ref="G19:L19">SUM(G15:G18)</f>
        <v>27</v>
      </c>
      <c r="H19" s="74">
        <f t="shared" si="2"/>
        <v>27</v>
      </c>
      <c r="I19" s="74">
        <f t="shared" si="2"/>
        <v>0</v>
      </c>
      <c r="J19" s="74">
        <f t="shared" si="2"/>
        <v>0</v>
      </c>
      <c r="K19" s="74">
        <f t="shared" si="2"/>
        <v>0</v>
      </c>
      <c r="L19" s="74">
        <f t="shared" si="2"/>
        <v>27</v>
      </c>
    </row>
    <row r="20" spans="1:12" ht="16.5" customHeight="1" thickBot="1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4"/>
    </row>
    <row r="21" spans="1:12" s="70" customFormat="1" ht="15" customHeight="1">
      <c r="A21" s="116"/>
      <c r="B21" s="111" t="s">
        <v>10</v>
      </c>
      <c r="C21" s="122">
        <v>1</v>
      </c>
      <c r="D21" s="123">
        <v>2</v>
      </c>
      <c r="E21" s="123">
        <v>0</v>
      </c>
      <c r="F21" s="123">
        <v>0</v>
      </c>
      <c r="G21" s="124">
        <v>3</v>
      </c>
      <c r="H21" s="122">
        <v>1</v>
      </c>
      <c r="I21" s="123">
        <v>2</v>
      </c>
      <c r="J21" s="123">
        <v>0</v>
      </c>
      <c r="K21" s="123">
        <v>0</v>
      </c>
      <c r="L21" s="100">
        <f>SUM(H21:K21)</f>
        <v>3</v>
      </c>
    </row>
    <row r="22" spans="1:12" s="70" customFormat="1" ht="15" customHeight="1" thickBot="1">
      <c r="A22" s="117"/>
      <c r="B22" s="128" t="s">
        <v>11</v>
      </c>
      <c r="C22" s="129">
        <v>1</v>
      </c>
      <c r="D22" s="130">
        <v>0</v>
      </c>
      <c r="E22" s="130">
        <v>0</v>
      </c>
      <c r="F22" s="130">
        <v>0</v>
      </c>
      <c r="G22" s="131">
        <v>1</v>
      </c>
      <c r="H22" s="125">
        <v>1</v>
      </c>
      <c r="I22" s="86">
        <v>0</v>
      </c>
      <c r="J22" s="86">
        <v>0</v>
      </c>
      <c r="K22" s="86">
        <v>0</v>
      </c>
      <c r="L22" s="100">
        <f>SUM(H22:K22)</f>
        <v>1</v>
      </c>
    </row>
    <row r="23" spans="1:12" s="72" customFormat="1" ht="15" customHeight="1" thickBot="1">
      <c r="A23" s="95">
        <v>3</v>
      </c>
      <c r="B23" s="132" t="s">
        <v>12</v>
      </c>
      <c r="C23" s="96">
        <f>SUM(C21:C22)</f>
        <v>2</v>
      </c>
      <c r="D23" s="96">
        <f>SUM(D21:D22)</f>
        <v>2</v>
      </c>
      <c r="E23" s="96">
        <f>SUM(E21:E22)</f>
        <v>0</v>
      </c>
      <c r="F23" s="96">
        <f>SUM(F21:F22)</f>
        <v>0</v>
      </c>
      <c r="G23" s="97">
        <v>4</v>
      </c>
      <c r="H23" s="97">
        <f>H21+H22</f>
        <v>2</v>
      </c>
      <c r="I23" s="97">
        <f>I21+I22</f>
        <v>2</v>
      </c>
      <c r="J23" s="97">
        <f>J21+J22</f>
        <v>0</v>
      </c>
      <c r="K23" s="97">
        <f>K21+K22</f>
        <v>0</v>
      </c>
      <c r="L23" s="97">
        <f>L21+L22</f>
        <v>4</v>
      </c>
    </row>
    <row r="24" spans="1:12" ht="14.25" customHeight="1" thickBot="1">
      <c r="A24" s="137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9"/>
    </row>
    <row r="25" spans="1:12" s="70" customFormat="1" ht="15" customHeight="1">
      <c r="A25" s="118"/>
      <c r="B25" s="111" t="s">
        <v>13</v>
      </c>
      <c r="C25" s="150">
        <v>9</v>
      </c>
      <c r="D25" s="81">
        <v>2</v>
      </c>
      <c r="E25" s="81">
        <v>0</v>
      </c>
      <c r="F25" s="81">
        <v>1</v>
      </c>
      <c r="G25" s="105">
        <v>12</v>
      </c>
      <c r="H25" s="122">
        <v>9</v>
      </c>
      <c r="I25" s="123">
        <v>2</v>
      </c>
      <c r="J25" s="123">
        <v>0</v>
      </c>
      <c r="K25" s="123">
        <v>1</v>
      </c>
      <c r="L25" s="100">
        <f>SUM(H25:K25)</f>
        <v>12</v>
      </c>
    </row>
    <row r="26" spans="1:12" s="70" customFormat="1" ht="15" customHeight="1">
      <c r="A26" s="119"/>
      <c r="B26" s="83" t="s">
        <v>14</v>
      </c>
      <c r="C26" s="82">
        <v>2</v>
      </c>
      <c r="D26" s="12">
        <v>0</v>
      </c>
      <c r="E26" s="12">
        <v>0</v>
      </c>
      <c r="F26" s="12">
        <v>0</v>
      </c>
      <c r="G26" s="102">
        <v>2</v>
      </c>
      <c r="H26" s="82">
        <v>2</v>
      </c>
      <c r="I26" s="12">
        <v>0</v>
      </c>
      <c r="J26" s="12">
        <v>0</v>
      </c>
      <c r="K26" s="12">
        <v>0</v>
      </c>
      <c r="L26" s="100">
        <f>SUM(H26:K26)</f>
        <v>2</v>
      </c>
    </row>
    <row r="27" spans="1:12" s="70" customFormat="1" ht="15" customHeight="1">
      <c r="A27" s="119"/>
      <c r="B27" s="83" t="s">
        <v>15</v>
      </c>
      <c r="C27" s="82">
        <v>3</v>
      </c>
      <c r="D27" s="12">
        <v>0</v>
      </c>
      <c r="E27" s="12">
        <v>0</v>
      </c>
      <c r="F27" s="12">
        <v>0</v>
      </c>
      <c r="G27" s="102">
        <v>3</v>
      </c>
      <c r="H27" s="82">
        <v>3</v>
      </c>
      <c r="I27" s="12">
        <v>0</v>
      </c>
      <c r="J27" s="12">
        <v>0</v>
      </c>
      <c r="K27" s="12">
        <v>0</v>
      </c>
      <c r="L27" s="100">
        <f>SUM(H27:K27)</f>
        <v>3</v>
      </c>
    </row>
    <row r="28" spans="1:12" s="70" customFormat="1" ht="15" customHeight="1">
      <c r="A28" s="13"/>
      <c r="B28" s="82" t="s">
        <v>16</v>
      </c>
      <c r="C28" s="71">
        <v>1</v>
      </c>
      <c r="D28" s="9">
        <v>0</v>
      </c>
      <c r="E28" s="9">
        <v>0</v>
      </c>
      <c r="F28" s="9">
        <v>0</v>
      </c>
      <c r="G28" s="66">
        <v>1</v>
      </c>
      <c r="H28" s="79">
        <v>1</v>
      </c>
      <c r="I28" s="12">
        <v>0</v>
      </c>
      <c r="J28" s="12">
        <v>0</v>
      </c>
      <c r="K28" s="12">
        <v>0</v>
      </c>
      <c r="L28" s="100">
        <f>SUM(H28:K28)</f>
        <v>1</v>
      </c>
    </row>
    <row r="29" spans="1:12" s="70" customFormat="1" ht="15" customHeight="1" thickBot="1">
      <c r="A29" s="120"/>
      <c r="B29" s="87" t="s">
        <v>9</v>
      </c>
      <c r="C29" s="108">
        <v>1</v>
      </c>
      <c r="D29" s="69">
        <v>0</v>
      </c>
      <c r="E29" s="69">
        <v>0</v>
      </c>
      <c r="F29" s="69">
        <v>0</v>
      </c>
      <c r="G29" s="109">
        <v>1</v>
      </c>
      <c r="H29" s="125">
        <v>1</v>
      </c>
      <c r="I29" s="86">
        <v>0</v>
      </c>
      <c r="J29" s="86">
        <v>0</v>
      </c>
      <c r="K29" s="86">
        <v>0</v>
      </c>
      <c r="L29" s="100">
        <f>SUM(H29:K29)</f>
        <v>1</v>
      </c>
    </row>
    <row r="30" spans="1:12" s="72" customFormat="1" ht="13.5" customHeight="1" thickBot="1">
      <c r="A30" s="73">
        <v>4</v>
      </c>
      <c r="B30" s="89" t="s">
        <v>18</v>
      </c>
      <c r="C30" s="145">
        <f>SUM(C25:C29)</f>
        <v>16</v>
      </c>
      <c r="D30" s="97">
        <f>SUM(D25:D29)</f>
        <v>2</v>
      </c>
      <c r="E30" s="97">
        <f>SUM(E25:E29)</f>
        <v>0</v>
      </c>
      <c r="F30" s="97">
        <f>SUM(F25:F29)</f>
        <v>1</v>
      </c>
      <c r="G30" s="121">
        <f>SUM(C30:F30)</f>
        <v>19</v>
      </c>
      <c r="H30" s="97">
        <f>SUM(H25:H29)</f>
        <v>16</v>
      </c>
      <c r="I30" s="97">
        <f>SUM(I25:I29)</f>
        <v>2</v>
      </c>
      <c r="J30" s="97">
        <f>SUM(J25:J29)</f>
        <v>0</v>
      </c>
      <c r="K30" s="97">
        <f>SUM(K25:K29)</f>
        <v>1</v>
      </c>
      <c r="L30" s="97">
        <f>SUM(L25:L29)</f>
        <v>19</v>
      </c>
    </row>
    <row r="31" spans="1:12" s="70" customFormat="1" ht="15.75" thickBot="1">
      <c r="A31" s="140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7"/>
    </row>
    <row r="32" spans="1:12" s="67" customFormat="1" ht="28.5" customHeight="1" thickBot="1">
      <c r="A32" s="148"/>
      <c r="B32" s="149" t="s">
        <v>92</v>
      </c>
      <c r="C32" s="126">
        <f>C30+C23+C19+C13</f>
        <v>58</v>
      </c>
      <c r="D32" s="127">
        <f aca="true" t="shared" si="3" ref="D32:L32">D30+D23+D19+D13</f>
        <v>11</v>
      </c>
      <c r="E32" s="127">
        <f t="shared" si="3"/>
        <v>0</v>
      </c>
      <c r="F32" s="127">
        <f t="shared" si="3"/>
        <v>12</v>
      </c>
      <c r="G32" s="101">
        <f t="shared" si="3"/>
        <v>81</v>
      </c>
      <c r="H32" s="126">
        <f>H30+H23+H19+H13</f>
        <v>66</v>
      </c>
      <c r="I32" s="127">
        <f t="shared" si="3"/>
        <v>8</v>
      </c>
      <c r="J32" s="127">
        <f t="shared" si="3"/>
        <v>0</v>
      </c>
      <c r="K32" s="127">
        <f t="shared" si="3"/>
        <v>12</v>
      </c>
      <c r="L32" s="101">
        <f t="shared" si="3"/>
        <v>86</v>
      </c>
    </row>
    <row r="33" spans="1:12" ht="14.25" customHeight="1">
      <c r="A33" s="62" t="s">
        <v>99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</row>
    <row r="34" spans="1:12" ht="14.25">
      <c r="A34" s="133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</row>
  </sheetData>
  <sheetProtection selectLockedCells="1" selectUnlockedCells="1"/>
  <mergeCells count="6">
    <mergeCell ref="A5:B5"/>
    <mergeCell ref="A1:L1"/>
    <mergeCell ref="A2:L2"/>
    <mergeCell ref="A3:L3"/>
    <mergeCell ref="H4:L4"/>
    <mergeCell ref="C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59" t="s">
        <v>22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"/>
      <c r="M1" s="16"/>
      <c r="N1" s="16"/>
    </row>
    <row r="2" spans="1:14" ht="15.75">
      <c r="A2" s="160" t="s">
        <v>23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"/>
      <c r="M2" s="16"/>
      <c r="N2" s="16"/>
    </row>
    <row r="3" spans="1:14" ht="12.75" customHeight="1">
      <c r="A3" s="4"/>
      <c r="B3" s="5"/>
      <c r="C3" s="161" t="s">
        <v>24</v>
      </c>
      <c r="D3" s="161"/>
      <c r="E3" s="161"/>
      <c r="F3" s="161" t="s">
        <v>25</v>
      </c>
      <c r="G3" s="161"/>
      <c r="H3" s="161"/>
      <c r="I3" s="161" t="s">
        <v>26</v>
      </c>
      <c r="J3" s="161"/>
      <c r="K3" s="161"/>
      <c r="L3" s="16"/>
      <c r="M3" s="16"/>
      <c r="N3" s="16"/>
    </row>
    <row r="4" spans="1:14" ht="59.25">
      <c r="A4" s="151" t="s">
        <v>0</v>
      </c>
      <c r="B4" s="151"/>
      <c r="C4" s="6" t="s">
        <v>1</v>
      </c>
      <c r="D4" s="6" t="s">
        <v>2</v>
      </c>
      <c r="E4" s="6" t="s">
        <v>4</v>
      </c>
      <c r="F4" s="6" t="s">
        <v>1</v>
      </c>
      <c r="G4" s="6" t="s">
        <v>2</v>
      </c>
      <c r="H4" s="6" t="s">
        <v>4</v>
      </c>
      <c r="I4" s="6" t="s">
        <v>1</v>
      </c>
      <c r="J4" s="6" t="s">
        <v>2</v>
      </c>
      <c r="K4" s="7" t="s">
        <v>4</v>
      </c>
      <c r="L4" s="16"/>
      <c r="M4" s="16"/>
      <c r="N4" s="16"/>
    </row>
    <row r="5" spans="1:14" ht="15" customHeight="1">
      <c r="A5" s="17"/>
      <c r="B5" s="18" t="s">
        <v>27</v>
      </c>
      <c r="C5" s="19"/>
      <c r="D5" s="11"/>
      <c r="E5" s="20"/>
      <c r="F5" s="19"/>
      <c r="G5" s="11"/>
      <c r="H5" s="20"/>
      <c r="I5" s="19"/>
      <c r="J5" s="19"/>
      <c r="K5" s="20"/>
      <c r="L5" s="16"/>
      <c r="M5" s="16"/>
      <c r="N5" s="16"/>
    </row>
    <row r="6" spans="1:14" ht="15" customHeight="1">
      <c r="A6" s="21">
        <v>1</v>
      </c>
      <c r="B6" s="22" t="s">
        <v>28</v>
      </c>
      <c r="C6" s="19">
        <v>66</v>
      </c>
      <c r="D6" s="11">
        <v>3</v>
      </c>
      <c r="E6" s="20">
        <v>0</v>
      </c>
      <c r="F6" s="11">
        <v>9</v>
      </c>
      <c r="G6" s="11">
        <v>0</v>
      </c>
      <c r="H6" s="20">
        <v>0</v>
      </c>
      <c r="I6" s="19">
        <f aca="true" t="shared" si="0" ref="I6:I11">C6+F6</f>
        <v>75</v>
      </c>
      <c r="J6" s="19">
        <f aca="true" t="shared" si="1" ref="J6:K9">D6+G6</f>
        <v>3</v>
      </c>
      <c r="K6" s="23">
        <f t="shared" si="1"/>
        <v>0</v>
      </c>
      <c r="L6" s="16"/>
      <c r="M6" s="16"/>
      <c r="N6" s="16"/>
    </row>
    <row r="7" spans="1:14" ht="15" customHeight="1">
      <c r="A7" s="21">
        <v>2</v>
      </c>
      <c r="B7" s="11" t="s">
        <v>29</v>
      </c>
      <c r="C7" s="19">
        <v>13</v>
      </c>
      <c r="D7" s="11">
        <v>0</v>
      </c>
      <c r="E7" s="20">
        <v>0</v>
      </c>
      <c r="F7" s="11">
        <v>0</v>
      </c>
      <c r="G7" s="11">
        <v>0</v>
      </c>
      <c r="H7" s="20">
        <v>0</v>
      </c>
      <c r="I7" s="19">
        <f t="shared" si="0"/>
        <v>13</v>
      </c>
      <c r="J7" s="19">
        <f t="shared" si="1"/>
        <v>0</v>
      </c>
      <c r="K7" s="20">
        <f t="shared" si="1"/>
        <v>0</v>
      </c>
      <c r="L7" s="16"/>
      <c r="M7" s="16"/>
      <c r="N7" s="16"/>
    </row>
    <row r="8" spans="1:14" ht="15" customHeight="1">
      <c r="A8" s="21">
        <v>3</v>
      </c>
      <c r="B8" s="11" t="s">
        <v>30</v>
      </c>
      <c r="C8" s="19">
        <v>26</v>
      </c>
      <c r="D8" s="11">
        <v>9</v>
      </c>
      <c r="E8" s="20">
        <v>0</v>
      </c>
      <c r="F8" s="11">
        <v>-26</v>
      </c>
      <c r="G8" s="11">
        <v>-9</v>
      </c>
      <c r="H8" s="20">
        <v>0</v>
      </c>
      <c r="I8" s="19">
        <f t="shared" si="0"/>
        <v>0</v>
      </c>
      <c r="J8" s="19">
        <f t="shared" si="1"/>
        <v>0</v>
      </c>
      <c r="K8" s="20">
        <f t="shared" si="1"/>
        <v>0</v>
      </c>
      <c r="L8" s="16"/>
      <c r="M8" s="16"/>
      <c r="N8" s="16"/>
    </row>
    <row r="9" spans="1:16" ht="15" customHeight="1">
      <c r="A9" s="21">
        <v>4</v>
      </c>
      <c r="B9" s="11" t="s">
        <v>31</v>
      </c>
      <c r="C9" s="19">
        <v>49</v>
      </c>
      <c r="D9" s="11">
        <v>4</v>
      </c>
      <c r="E9" s="20">
        <v>0</v>
      </c>
      <c r="F9" s="11">
        <v>5</v>
      </c>
      <c r="G9" s="11">
        <v>0</v>
      </c>
      <c r="H9" s="20">
        <v>0</v>
      </c>
      <c r="I9" s="19">
        <f t="shared" si="0"/>
        <v>54</v>
      </c>
      <c r="J9" s="19">
        <f t="shared" si="1"/>
        <v>4</v>
      </c>
      <c r="K9" s="20">
        <f t="shared" si="1"/>
        <v>0</v>
      </c>
      <c r="L9" s="16"/>
      <c r="M9" s="16"/>
      <c r="N9" s="19"/>
      <c r="O9" s="19"/>
      <c r="P9" s="20"/>
    </row>
    <row r="10" spans="1:16" ht="15" customHeight="1">
      <c r="A10" s="21">
        <v>5</v>
      </c>
      <c r="B10" s="11" t="s">
        <v>32</v>
      </c>
      <c r="C10" s="19">
        <v>47</v>
      </c>
      <c r="D10" s="11">
        <v>3</v>
      </c>
      <c r="E10" s="11">
        <v>0</v>
      </c>
      <c r="F10" s="11">
        <v>-47</v>
      </c>
      <c r="G10" s="11">
        <v>-3</v>
      </c>
      <c r="H10" s="11">
        <v>0</v>
      </c>
      <c r="I10" s="19">
        <f t="shared" si="0"/>
        <v>0</v>
      </c>
      <c r="J10" s="19">
        <f>D10+G10</f>
        <v>0</v>
      </c>
      <c r="K10" s="20">
        <f>E10+H10</f>
        <v>0</v>
      </c>
      <c r="L10" s="16"/>
      <c r="M10" s="16"/>
      <c r="N10" s="19"/>
      <c r="O10" s="19"/>
      <c r="P10" s="20"/>
    </row>
    <row r="11" spans="1:16" ht="15" customHeight="1">
      <c r="A11" s="21">
        <v>6</v>
      </c>
      <c r="B11" s="11" t="s">
        <v>33</v>
      </c>
      <c r="C11" s="19"/>
      <c r="D11" s="11"/>
      <c r="E11" s="11"/>
      <c r="F11" s="11">
        <v>89</v>
      </c>
      <c r="G11" s="11">
        <v>9</v>
      </c>
      <c r="H11" s="11">
        <v>0</v>
      </c>
      <c r="I11" s="19">
        <f t="shared" si="0"/>
        <v>89</v>
      </c>
      <c r="J11" s="19">
        <f>D11+G11</f>
        <v>9</v>
      </c>
      <c r="K11" s="20">
        <f>E11+H11</f>
        <v>0</v>
      </c>
      <c r="L11" s="16"/>
      <c r="M11" s="16"/>
      <c r="N11" s="19"/>
      <c r="O11" s="19"/>
      <c r="P11" s="20"/>
    </row>
    <row r="12" spans="1:16" ht="15" customHeight="1">
      <c r="A12" s="24"/>
      <c r="B12" s="25" t="s">
        <v>34</v>
      </c>
      <c r="C12" s="26">
        <f>SUM(C6:C10)</f>
        <v>201</v>
      </c>
      <c r="D12" s="26">
        <f>SUM(D6:D10)</f>
        <v>19</v>
      </c>
      <c r="E12" s="26">
        <f>SUM(E6:E10)</f>
        <v>0</v>
      </c>
      <c r="F12" s="26">
        <f aca="true" t="shared" si="2" ref="F12:K12">SUM(F6:F11)</f>
        <v>30</v>
      </c>
      <c r="G12" s="26">
        <f t="shared" si="2"/>
        <v>-3</v>
      </c>
      <c r="H12" s="26">
        <f t="shared" si="2"/>
        <v>0</v>
      </c>
      <c r="I12" s="26">
        <f t="shared" si="2"/>
        <v>231</v>
      </c>
      <c r="J12" s="26">
        <f t="shared" si="2"/>
        <v>16</v>
      </c>
      <c r="K12" s="10">
        <f t="shared" si="2"/>
        <v>0</v>
      </c>
      <c r="L12" s="16"/>
      <c r="M12" s="16"/>
      <c r="N12" s="19"/>
      <c r="O12" s="19"/>
      <c r="P12" s="23"/>
    </row>
    <row r="13" spans="1:16" ht="15" customHeight="1">
      <c r="A13" s="27"/>
      <c r="B13" s="28" t="s">
        <v>35</v>
      </c>
      <c r="C13" s="19"/>
      <c r="D13" s="11"/>
      <c r="E13" s="20"/>
      <c r="F13" s="19" t="s">
        <v>36</v>
      </c>
      <c r="G13" s="11"/>
      <c r="H13" s="20"/>
      <c r="I13" s="19"/>
      <c r="J13" s="11"/>
      <c r="K13" s="20"/>
      <c r="L13" s="16"/>
      <c r="M13" s="16"/>
      <c r="N13" s="19"/>
      <c r="O13" s="19"/>
      <c r="P13" s="20"/>
    </row>
    <row r="14" spans="1:16" ht="15" customHeight="1">
      <c r="A14" s="29">
        <v>1</v>
      </c>
      <c r="B14" s="11" t="s">
        <v>37</v>
      </c>
      <c r="C14" s="19">
        <v>32</v>
      </c>
      <c r="D14" s="11">
        <v>1</v>
      </c>
      <c r="E14" s="20">
        <v>0</v>
      </c>
      <c r="F14" s="11">
        <v>2</v>
      </c>
      <c r="G14" s="11">
        <v>0</v>
      </c>
      <c r="H14" s="20">
        <v>0</v>
      </c>
      <c r="I14" s="19">
        <f>C14+F14</f>
        <v>34</v>
      </c>
      <c r="J14" s="19">
        <f>D14+G14</f>
        <v>1</v>
      </c>
      <c r="K14" s="20">
        <f>E14+H14</f>
        <v>0</v>
      </c>
      <c r="L14" s="16"/>
      <c r="M14" s="16"/>
      <c r="N14" s="19"/>
      <c r="O14" s="19"/>
      <c r="P14" s="20"/>
    </row>
    <row r="15" spans="1:14" ht="15" customHeight="1">
      <c r="A15" s="29">
        <v>2</v>
      </c>
      <c r="B15" s="11" t="s">
        <v>38</v>
      </c>
      <c r="C15" s="19">
        <v>40</v>
      </c>
      <c r="D15" s="11">
        <v>3</v>
      </c>
      <c r="E15" s="20">
        <v>0</v>
      </c>
      <c r="F15" s="11">
        <v>-2</v>
      </c>
      <c r="G15" s="11">
        <v>0</v>
      </c>
      <c r="H15" s="20">
        <v>0</v>
      </c>
      <c r="I15" s="19">
        <f aca="true" t="shared" si="3" ref="I15:J17">C15+F15</f>
        <v>38</v>
      </c>
      <c r="J15" s="19">
        <f t="shared" si="3"/>
        <v>3</v>
      </c>
      <c r="K15" s="20">
        <f>E15+H15</f>
        <v>0</v>
      </c>
      <c r="L15" s="16"/>
      <c r="M15" s="16"/>
      <c r="N15" s="16"/>
    </row>
    <row r="16" spans="1:14" ht="15" customHeight="1">
      <c r="A16" s="29">
        <v>3</v>
      </c>
      <c r="B16" s="11" t="s">
        <v>39</v>
      </c>
      <c r="C16" s="19">
        <v>29</v>
      </c>
      <c r="D16" s="11">
        <v>0</v>
      </c>
      <c r="E16" s="20">
        <v>2</v>
      </c>
      <c r="F16" s="11">
        <v>-29</v>
      </c>
      <c r="G16" s="11">
        <v>0</v>
      </c>
      <c r="H16" s="20">
        <v>-2</v>
      </c>
      <c r="I16" s="19">
        <f t="shared" si="3"/>
        <v>0</v>
      </c>
      <c r="J16" s="19">
        <f t="shared" si="3"/>
        <v>0</v>
      </c>
      <c r="K16" s="20">
        <f>E16+H16</f>
        <v>0</v>
      </c>
      <c r="L16" s="16"/>
      <c r="M16" s="16"/>
      <c r="N16" s="16"/>
    </row>
    <row r="17" spans="1:14" ht="15" customHeight="1">
      <c r="A17" s="29">
        <v>4</v>
      </c>
      <c r="B17" s="11" t="s">
        <v>40</v>
      </c>
      <c r="C17" s="19">
        <v>33</v>
      </c>
      <c r="D17" s="11">
        <v>2</v>
      </c>
      <c r="E17" s="20">
        <v>0</v>
      </c>
      <c r="F17" s="11">
        <v>2</v>
      </c>
      <c r="G17" s="11">
        <v>0</v>
      </c>
      <c r="H17" s="20">
        <v>0</v>
      </c>
      <c r="I17" s="19">
        <f t="shared" si="3"/>
        <v>35</v>
      </c>
      <c r="J17" s="19">
        <f t="shared" si="3"/>
        <v>2</v>
      </c>
      <c r="K17" s="20">
        <f>E17+H17</f>
        <v>0</v>
      </c>
      <c r="L17" s="16"/>
      <c r="M17" s="16"/>
      <c r="N17" s="16"/>
    </row>
    <row r="18" spans="1:14" ht="15" customHeight="1">
      <c r="A18" s="29">
        <v>5</v>
      </c>
      <c r="B18" s="22" t="s">
        <v>41</v>
      </c>
      <c r="C18" s="19">
        <v>69</v>
      </c>
      <c r="D18" s="11">
        <v>3</v>
      </c>
      <c r="E18" s="20">
        <v>0</v>
      </c>
      <c r="F18" s="11">
        <v>21</v>
      </c>
      <c r="G18" s="11">
        <v>0</v>
      </c>
      <c r="H18" s="20">
        <v>0</v>
      </c>
      <c r="I18" s="19">
        <f>C18+F18</f>
        <v>90</v>
      </c>
      <c r="J18" s="19">
        <f>D18+G18</f>
        <v>3</v>
      </c>
      <c r="K18" s="20">
        <f>E18+H18</f>
        <v>0</v>
      </c>
      <c r="L18" s="16"/>
      <c r="M18" s="16"/>
      <c r="N18" s="16"/>
    </row>
    <row r="19" spans="1:14" ht="15" customHeight="1">
      <c r="A19" s="30"/>
      <c r="B19" s="31" t="s">
        <v>42</v>
      </c>
      <c r="C19" s="32">
        <f>SUM(C14:C18)</f>
        <v>203</v>
      </c>
      <c r="D19" s="32">
        <f aca="true" t="shared" si="4" ref="D19:K19">SUM(D14:D18)</f>
        <v>9</v>
      </c>
      <c r="E19" s="32">
        <f t="shared" si="4"/>
        <v>2</v>
      </c>
      <c r="F19" s="32">
        <f t="shared" si="4"/>
        <v>-6</v>
      </c>
      <c r="G19" s="32">
        <f t="shared" si="4"/>
        <v>0</v>
      </c>
      <c r="H19" s="32">
        <f t="shared" si="4"/>
        <v>-2</v>
      </c>
      <c r="I19" s="32">
        <f t="shared" si="4"/>
        <v>197</v>
      </c>
      <c r="J19" s="32">
        <f t="shared" si="4"/>
        <v>9</v>
      </c>
      <c r="K19" s="10">
        <f t="shared" si="4"/>
        <v>0</v>
      </c>
      <c r="L19" s="16"/>
      <c r="M19" s="16"/>
      <c r="N19" s="16"/>
    </row>
    <row r="20" spans="1:14" ht="15" customHeight="1">
      <c r="A20" s="33"/>
      <c r="B20" s="34" t="s">
        <v>43</v>
      </c>
      <c r="C20" s="35">
        <v>14</v>
      </c>
      <c r="D20" s="35">
        <v>11</v>
      </c>
      <c r="E20" s="36">
        <v>3</v>
      </c>
      <c r="F20" s="10">
        <v>1</v>
      </c>
      <c r="G20" s="10">
        <v>1</v>
      </c>
      <c r="H20" s="10">
        <v>0</v>
      </c>
      <c r="I20" s="10">
        <f>C20+F20</f>
        <v>15</v>
      </c>
      <c r="J20" s="10">
        <f>D20+G20</f>
        <v>12</v>
      </c>
      <c r="K20" s="10">
        <f>E20+H20</f>
        <v>3</v>
      </c>
      <c r="L20" s="16"/>
      <c r="M20" s="16"/>
      <c r="N20" s="16"/>
    </row>
    <row r="21" spans="1:14" ht="15" customHeight="1">
      <c r="A21" s="18" t="s">
        <v>44</v>
      </c>
      <c r="B21" s="18" t="s">
        <v>45</v>
      </c>
      <c r="C21" s="19"/>
      <c r="D21" s="11"/>
      <c r="E21" s="20"/>
      <c r="F21" s="19"/>
      <c r="G21" s="11"/>
      <c r="H21" s="20"/>
      <c r="I21" s="19"/>
      <c r="J21" s="11"/>
      <c r="K21" s="20"/>
      <c r="L21" s="16"/>
      <c r="M21" s="16"/>
      <c r="N21" s="16"/>
    </row>
    <row r="22" spans="1:14" ht="15" customHeight="1">
      <c r="A22" s="21">
        <v>1</v>
      </c>
      <c r="B22" s="11" t="s">
        <v>46</v>
      </c>
      <c r="C22" s="19">
        <v>24</v>
      </c>
      <c r="D22" s="11">
        <v>2</v>
      </c>
      <c r="E22" s="20">
        <v>0</v>
      </c>
      <c r="F22" s="11">
        <v>0</v>
      </c>
      <c r="G22" s="11">
        <v>0</v>
      </c>
      <c r="H22" s="20">
        <v>0</v>
      </c>
      <c r="I22" s="19">
        <f>C22+F22</f>
        <v>24</v>
      </c>
      <c r="J22" s="19">
        <f>D22+G22</f>
        <v>2</v>
      </c>
      <c r="K22" s="20">
        <f aca="true" t="shared" si="5" ref="K22:K30">E22+H22</f>
        <v>0</v>
      </c>
      <c r="L22" s="16"/>
      <c r="M22" s="16"/>
      <c r="N22" s="16"/>
    </row>
    <row r="23" spans="1:14" ht="15" customHeight="1">
      <c r="A23" s="21">
        <v>2</v>
      </c>
      <c r="B23" s="11" t="s">
        <v>47</v>
      </c>
      <c r="C23" s="19">
        <v>18</v>
      </c>
      <c r="D23" s="11">
        <v>5</v>
      </c>
      <c r="E23" s="20">
        <v>0</v>
      </c>
      <c r="F23" s="11">
        <v>0</v>
      </c>
      <c r="G23" s="11">
        <v>0</v>
      </c>
      <c r="H23" s="20">
        <v>0</v>
      </c>
      <c r="I23" s="19">
        <f aca="true" t="shared" si="6" ref="I23:J30">C23+F23</f>
        <v>18</v>
      </c>
      <c r="J23" s="19">
        <f t="shared" si="6"/>
        <v>5</v>
      </c>
      <c r="K23" s="20">
        <f t="shared" si="5"/>
        <v>0</v>
      </c>
      <c r="L23" s="16"/>
      <c r="M23" s="16"/>
      <c r="N23" s="16"/>
    </row>
    <row r="24" spans="1:14" ht="15" customHeight="1">
      <c r="A24" s="21">
        <v>3</v>
      </c>
      <c r="B24" s="11" t="s">
        <v>48</v>
      </c>
      <c r="C24" s="19">
        <v>15</v>
      </c>
      <c r="D24" s="11">
        <v>1</v>
      </c>
      <c r="E24" s="20">
        <v>0</v>
      </c>
      <c r="F24" s="11">
        <v>0</v>
      </c>
      <c r="G24" s="11">
        <v>0</v>
      </c>
      <c r="H24" s="20">
        <v>0</v>
      </c>
      <c r="I24" s="19">
        <f t="shared" si="6"/>
        <v>15</v>
      </c>
      <c r="J24" s="19">
        <f t="shared" si="6"/>
        <v>1</v>
      </c>
      <c r="K24" s="20">
        <f t="shared" si="5"/>
        <v>0</v>
      </c>
      <c r="L24" s="16"/>
      <c r="M24" s="16"/>
      <c r="N24" s="16"/>
    </row>
    <row r="25" spans="1:14" ht="15" customHeight="1">
      <c r="A25" s="21">
        <v>4</v>
      </c>
      <c r="B25" s="11" t="s">
        <v>49</v>
      </c>
      <c r="C25" s="19">
        <v>23</v>
      </c>
      <c r="D25" s="11">
        <v>2</v>
      </c>
      <c r="E25" s="20">
        <v>0</v>
      </c>
      <c r="F25" s="11">
        <v>1</v>
      </c>
      <c r="G25" s="11">
        <v>0</v>
      </c>
      <c r="H25" s="20">
        <v>0</v>
      </c>
      <c r="I25" s="19">
        <f t="shared" si="6"/>
        <v>24</v>
      </c>
      <c r="J25" s="19">
        <f t="shared" si="6"/>
        <v>2</v>
      </c>
      <c r="K25" s="20">
        <f t="shared" si="5"/>
        <v>0</v>
      </c>
      <c r="L25" s="16"/>
      <c r="M25" s="16"/>
      <c r="N25" s="16"/>
    </row>
    <row r="26" spans="1:14" ht="15" customHeight="1">
      <c r="A26" s="21">
        <v>5</v>
      </c>
      <c r="B26" s="11" t="s">
        <v>50</v>
      </c>
      <c r="C26" s="19">
        <v>28</v>
      </c>
      <c r="D26" s="11">
        <v>0</v>
      </c>
      <c r="E26" s="20">
        <v>0</v>
      </c>
      <c r="F26" s="11">
        <v>1</v>
      </c>
      <c r="G26" s="11">
        <v>0</v>
      </c>
      <c r="H26" s="20">
        <v>0</v>
      </c>
      <c r="I26" s="19">
        <f t="shared" si="6"/>
        <v>29</v>
      </c>
      <c r="J26" s="19">
        <f t="shared" si="6"/>
        <v>0</v>
      </c>
      <c r="K26" s="20">
        <f t="shared" si="5"/>
        <v>0</v>
      </c>
      <c r="L26" s="16"/>
      <c r="M26" s="16"/>
      <c r="N26" s="16"/>
    </row>
    <row r="27" spans="1:14" ht="15" customHeight="1">
      <c r="A27" s="21">
        <v>6</v>
      </c>
      <c r="B27" s="11" t="s">
        <v>51</v>
      </c>
      <c r="C27" s="19">
        <v>22</v>
      </c>
      <c r="D27" s="11">
        <v>1</v>
      </c>
      <c r="E27" s="20">
        <v>0</v>
      </c>
      <c r="F27" s="11">
        <v>0</v>
      </c>
      <c r="G27" s="11">
        <v>0</v>
      </c>
      <c r="H27" s="20">
        <v>0</v>
      </c>
      <c r="I27" s="19">
        <f t="shared" si="6"/>
        <v>22</v>
      </c>
      <c r="J27" s="19">
        <f t="shared" si="6"/>
        <v>1</v>
      </c>
      <c r="K27" s="20">
        <f t="shared" si="5"/>
        <v>0</v>
      </c>
      <c r="L27" s="16"/>
      <c r="M27" s="16"/>
      <c r="N27" s="16"/>
    </row>
    <row r="28" spans="1:14" ht="15" customHeight="1">
      <c r="A28" s="21">
        <v>7</v>
      </c>
      <c r="B28" s="11" t="s">
        <v>52</v>
      </c>
      <c r="C28" s="19">
        <v>15</v>
      </c>
      <c r="D28" s="11">
        <v>2</v>
      </c>
      <c r="E28" s="20">
        <v>0</v>
      </c>
      <c r="F28" s="11">
        <v>0</v>
      </c>
      <c r="G28" s="11">
        <v>0</v>
      </c>
      <c r="H28" s="20">
        <v>0</v>
      </c>
      <c r="I28" s="19">
        <f t="shared" si="6"/>
        <v>15</v>
      </c>
      <c r="J28" s="19">
        <f t="shared" si="6"/>
        <v>2</v>
      </c>
      <c r="K28" s="20">
        <f t="shared" si="5"/>
        <v>0</v>
      </c>
      <c r="L28" s="16"/>
      <c r="M28" s="16"/>
      <c r="N28" s="16"/>
    </row>
    <row r="29" spans="1:14" ht="15" customHeight="1">
      <c r="A29" s="21">
        <v>8</v>
      </c>
      <c r="B29" s="11" t="s">
        <v>53</v>
      </c>
      <c r="C29" s="19">
        <v>28</v>
      </c>
      <c r="D29" s="11">
        <v>0</v>
      </c>
      <c r="E29" s="20">
        <v>0</v>
      </c>
      <c r="F29" s="11">
        <v>0</v>
      </c>
      <c r="G29" s="11">
        <v>0</v>
      </c>
      <c r="H29" s="20">
        <v>0</v>
      </c>
      <c r="I29" s="19">
        <f t="shared" si="6"/>
        <v>28</v>
      </c>
      <c r="J29" s="19">
        <f t="shared" si="6"/>
        <v>0</v>
      </c>
      <c r="K29" s="20">
        <f t="shared" si="5"/>
        <v>0</v>
      </c>
      <c r="L29" s="16"/>
      <c r="M29" s="16"/>
      <c r="N29" s="16"/>
    </row>
    <row r="30" spans="1:14" ht="15" customHeight="1">
      <c r="A30" s="21">
        <v>9</v>
      </c>
      <c r="B30" s="11" t="s">
        <v>54</v>
      </c>
      <c r="C30" s="19">
        <v>16</v>
      </c>
      <c r="D30" s="11">
        <v>1</v>
      </c>
      <c r="E30" s="20">
        <v>0</v>
      </c>
      <c r="F30" s="11">
        <v>0</v>
      </c>
      <c r="G30" s="11">
        <v>0</v>
      </c>
      <c r="H30" s="20">
        <v>0</v>
      </c>
      <c r="I30" s="19">
        <f t="shared" si="6"/>
        <v>16</v>
      </c>
      <c r="J30" s="19">
        <f t="shared" si="6"/>
        <v>1</v>
      </c>
      <c r="K30" s="20">
        <f t="shared" si="5"/>
        <v>0</v>
      </c>
      <c r="L30" s="16"/>
      <c r="M30" s="16"/>
      <c r="N30" s="16"/>
    </row>
    <row r="31" spans="1:14" ht="15" customHeight="1">
      <c r="A31" s="24"/>
      <c r="B31" s="37" t="s">
        <v>55</v>
      </c>
      <c r="C31" s="26">
        <f aca="true" t="shared" si="7" ref="C31:K31">SUM(C22:C30)</f>
        <v>189</v>
      </c>
      <c r="D31" s="38">
        <f t="shared" si="7"/>
        <v>14</v>
      </c>
      <c r="E31" s="38">
        <f t="shared" si="7"/>
        <v>0</v>
      </c>
      <c r="F31" s="38">
        <f t="shared" si="7"/>
        <v>2</v>
      </c>
      <c r="G31" s="38">
        <f t="shared" si="7"/>
        <v>0</v>
      </c>
      <c r="H31" s="38">
        <f t="shared" si="7"/>
        <v>0</v>
      </c>
      <c r="I31" s="38">
        <f t="shared" si="7"/>
        <v>191</v>
      </c>
      <c r="J31" s="38">
        <f t="shared" si="7"/>
        <v>14</v>
      </c>
      <c r="K31" s="39">
        <f t="shared" si="7"/>
        <v>0</v>
      </c>
      <c r="L31" s="16"/>
      <c r="M31" s="16"/>
      <c r="N31" s="16"/>
    </row>
    <row r="32" spans="1:14" ht="15" customHeight="1">
      <c r="A32" s="40"/>
      <c r="B32" s="41" t="s">
        <v>56</v>
      </c>
      <c r="C32" s="42"/>
      <c r="D32" s="43"/>
      <c r="E32" s="44"/>
      <c r="F32" s="42"/>
      <c r="G32" s="43"/>
      <c r="H32" s="44"/>
      <c r="I32" s="42"/>
      <c r="J32" s="43"/>
      <c r="K32" s="44"/>
      <c r="L32" s="16"/>
      <c r="M32" s="16"/>
      <c r="N32" s="16"/>
    </row>
    <row r="33" spans="1:14" ht="15" customHeight="1">
      <c r="A33" s="21">
        <v>1</v>
      </c>
      <c r="B33" s="45" t="s">
        <v>57</v>
      </c>
      <c r="C33" s="42">
        <v>23</v>
      </c>
      <c r="D33" s="43">
        <v>0</v>
      </c>
      <c r="E33" s="44">
        <v>0</v>
      </c>
      <c r="F33" s="42">
        <v>-23</v>
      </c>
      <c r="G33" s="43">
        <v>0</v>
      </c>
      <c r="H33" s="44">
        <v>0</v>
      </c>
      <c r="I33" s="42">
        <f>C33+F33</f>
        <v>0</v>
      </c>
      <c r="J33" s="42">
        <f>D33+G33</f>
        <v>0</v>
      </c>
      <c r="K33" s="46">
        <f>E33+H33</f>
        <v>0</v>
      </c>
      <c r="L33" s="16"/>
      <c r="M33" s="16"/>
      <c r="N33" s="16"/>
    </row>
    <row r="34" spans="1:14" ht="15">
      <c r="A34" s="27"/>
      <c r="B34" s="28" t="s">
        <v>58</v>
      </c>
      <c r="C34" s="19"/>
      <c r="D34" s="11"/>
      <c r="E34" s="20"/>
      <c r="F34" s="19"/>
      <c r="G34" s="11"/>
      <c r="H34" s="20"/>
      <c r="I34" s="19"/>
      <c r="J34" s="11"/>
      <c r="K34" s="20"/>
      <c r="L34" s="16"/>
      <c r="M34" s="16"/>
      <c r="N34" s="16"/>
    </row>
    <row r="35" spans="1:14" ht="15">
      <c r="A35" s="21">
        <v>1</v>
      </c>
      <c r="B35" s="11" t="s">
        <v>59</v>
      </c>
      <c r="C35" s="19">
        <v>15</v>
      </c>
      <c r="D35" s="11">
        <v>0</v>
      </c>
      <c r="E35" s="20">
        <v>0</v>
      </c>
      <c r="F35" s="19">
        <v>1</v>
      </c>
      <c r="G35" s="19">
        <v>0</v>
      </c>
      <c r="H35" s="19">
        <v>0</v>
      </c>
      <c r="I35" s="19">
        <f aca="true" t="shared" si="8" ref="I35:K37">C35+F35</f>
        <v>16</v>
      </c>
      <c r="J35" s="19">
        <f t="shared" si="8"/>
        <v>0</v>
      </c>
      <c r="K35" s="20">
        <f t="shared" si="8"/>
        <v>0</v>
      </c>
      <c r="L35" s="16"/>
      <c r="M35" s="16"/>
      <c r="N35" s="16"/>
    </row>
    <row r="36" spans="1:14" ht="14.25" customHeight="1">
      <c r="A36" s="21">
        <v>2</v>
      </c>
      <c r="B36" s="47" t="s">
        <v>60</v>
      </c>
      <c r="C36" s="19">
        <v>31</v>
      </c>
      <c r="D36" s="11">
        <v>0</v>
      </c>
      <c r="E36" s="20">
        <v>1</v>
      </c>
      <c r="F36" s="19">
        <v>0</v>
      </c>
      <c r="G36" s="19">
        <v>0</v>
      </c>
      <c r="H36" s="19">
        <v>0</v>
      </c>
      <c r="I36" s="19">
        <f t="shared" si="8"/>
        <v>31</v>
      </c>
      <c r="J36" s="19">
        <f t="shared" si="8"/>
        <v>0</v>
      </c>
      <c r="K36" s="20">
        <f t="shared" si="8"/>
        <v>1</v>
      </c>
      <c r="L36" s="16"/>
      <c r="M36" s="16"/>
      <c r="N36" s="16"/>
    </row>
    <row r="37" spans="1:14" ht="15">
      <c r="A37" s="21">
        <v>3</v>
      </c>
      <c r="B37" s="47" t="s">
        <v>61</v>
      </c>
      <c r="C37" s="19">
        <v>595</v>
      </c>
      <c r="D37" s="11">
        <v>30</v>
      </c>
      <c r="E37" s="11">
        <v>0</v>
      </c>
      <c r="F37" s="19">
        <v>5</v>
      </c>
      <c r="G37" s="19">
        <v>0</v>
      </c>
      <c r="H37" s="19">
        <v>0</v>
      </c>
      <c r="I37" s="19">
        <f t="shared" si="8"/>
        <v>600</v>
      </c>
      <c r="J37" s="19">
        <f t="shared" si="8"/>
        <v>30</v>
      </c>
      <c r="K37" s="20">
        <f t="shared" si="8"/>
        <v>0</v>
      </c>
      <c r="L37" s="16"/>
      <c r="M37" s="16"/>
      <c r="N37" s="16"/>
    </row>
    <row r="38" spans="1:14" ht="15" customHeight="1">
      <c r="A38" s="24"/>
      <c r="B38" s="48" t="s">
        <v>62</v>
      </c>
      <c r="C38" s="26">
        <f>SUM(C35:C37)</f>
        <v>641</v>
      </c>
      <c r="D38" s="26">
        <f aca="true" t="shared" si="9" ref="D38:K38">SUM(D35:D37)</f>
        <v>30</v>
      </c>
      <c r="E38" s="26">
        <f t="shared" si="9"/>
        <v>1</v>
      </c>
      <c r="F38" s="26">
        <f t="shared" si="9"/>
        <v>6</v>
      </c>
      <c r="G38" s="26">
        <f t="shared" si="9"/>
        <v>0</v>
      </c>
      <c r="H38" s="26">
        <f t="shared" si="9"/>
        <v>0</v>
      </c>
      <c r="I38" s="26">
        <f t="shared" si="9"/>
        <v>647</v>
      </c>
      <c r="J38" s="26">
        <f t="shared" si="9"/>
        <v>30</v>
      </c>
      <c r="K38" s="26">
        <f t="shared" si="9"/>
        <v>1</v>
      </c>
      <c r="L38" s="16"/>
      <c r="M38" s="16"/>
      <c r="N38" s="16"/>
    </row>
    <row r="39" spans="1:14" ht="15" customHeight="1">
      <c r="A39" s="27"/>
      <c r="B39" s="49" t="s">
        <v>63</v>
      </c>
      <c r="C39" s="19"/>
      <c r="D39" s="11"/>
      <c r="E39" s="20"/>
      <c r="F39" s="19"/>
      <c r="G39" s="11"/>
      <c r="H39" s="20"/>
      <c r="I39" s="19"/>
      <c r="J39" s="19"/>
      <c r="K39" s="20"/>
      <c r="L39" s="16"/>
      <c r="M39" s="16"/>
      <c r="N39" s="16"/>
    </row>
    <row r="40" spans="1:14" ht="15" customHeight="1">
      <c r="A40" s="50">
        <v>2</v>
      </c>
      <c r="B40" s="47" t="s">
        <v>64</v>
      </c>
      <c r="C40" s="19">
        <v>2</v>
      </c>
      <c r="D40" s="11">
        <v>0</v>
      </c>
      <c r="E40" s="20">
        <v>0</v>
      </c>
      <c r="F40" s="19">
        <v>0</v>
      </c>
      <c r="G40" s="11">
        <v>0</v>
      </c>
      <c r="H40" s="20">
        <v>0</v>
      </c>
      <c r="I40" s="19">
        <f aca="true" t="shared" si="10" ref="I40:K45">C40+F40</f>
        <v>2</v>
      </c>
      <c r="J40" s="19">
        <f t="shared" si="10"/>
        <v>0</v>
      </c>
      <c r="K40" s="20">
        <f t="shared" si="10"/>
        <v>0</v>
      </c>
      <c r="L40" s="16"/>
      <c r="M40" s="16"/>
      <c r="N40" s="16"/>
    </row>
    <row r="41" spans="1:14" ht="15" customHeight="1">
      <c r="A41" s="50">
        <v>3</v>
      </c>
      <c r="B41" s="51" t="s">
        <v>65</v>
      </c>
      <c r="C41" s="19">
        <v>5</v>
      </c>
      <c r="D41" s="11">
        <v>0</v>
      </c>
      <c r="E41" s="20">
        <v>1</v>
      </c>
      <c r="F41" s="19">
        <v>0</v>
      </c>
      <c r="G41" s="11">
        <v>0</v>
      </c>
      <c r="H41" s="20">
        <v>0</v>
      </c>
      <c r="I41" s="19">
        <f t="shared" si="10"/>
        <v>5</v>
      </c>
      <c r="J41" s="19">
        <f t="shared" si="10"/>
        <v>0</v>
      </c>
      <c r="K41" s="20">
        <v>1</v>
      </c>
      <c r="L41" s="16"/>
      <c r="M41" s="16"/>
      <c r="N41" s="16"/>
    </row>
    <row r="42" spans="1:14" ht="15" customHeight="1">
      <c r="A42" s="50">
        <v>4</v>
      </c>
      <c r="B42" s="11" t="s">
        <v>66</v>
      </c>
      <c r="C42" s="19">
        <v>8</v>
      </c>
      <c r="D42" s="11">
        <v>0</v>
      </c>
      <c r="E42" s="20">
        <v>1</v>
      </c>
      <c r="F42" s="19">
        <v>0</v>
      </c>
      <c r="G42" s="11">
        <v>0</v>
      </c>
      <c r="H42" s="20">
        <v>0</v>
      </c>
      <c r="I42" s="19">
        <f t="shared" si="10"/>
        <v>8</v>
      </c>
      <c r="J42" s="19">
        <f t="shared" si="10"/>
        <v>0</v>
      </c>
      <c r="K42" s="20">
        <v>1</v>
      </c>
      <c r="L42" s="16"/>
      <c r="M42" s="16"/>
      <c r="N42" s="16"/>
    </row>
    <row r="43" spans="1:14" ht="15" customHeight="1">
      <c r="A43" s="50">
        <v>5</v>
      </c>
      <c r="B43" s="11" t="s">
        <v>67</v>
      </c>
      <c r="C43" s="19">
        <v>12</v>
      </c>
      <c r="D43" s="11">
        <v>5</v>
      </c>
      <c r="E43" s="20">
        <v>0</v>
      </c>
      <c r="F43" s="19">
        <v>1</v>
      </c>
      <c r="G43" s="11">
        <v>0</v>
      </c>
      <c r="H43" s="20">
        <v>0</v>
      </c>
      <c r="I43" s="19">
        <f t="shared" si="10"/>
        <v>13</v>
      </c>
      <c r="J43" s="19">
        <f t="shared" si="10"/>
        <v>5</v>
      </c>
      <c r="K43" s="20">
        <f t="shared" si="10"/>
        <v>0</v>
      </c>
      <c r="L43" s="16"/>
      <c r="M43" s="16"/>
      <c r="N43" s="16"/>
    </row>
    <row r="44" spans="1:14" ht="15" customHeight="1">
      <c r="A44" s="50">
        <v>5</v>
      </c>
      <c r="B44" s="11" t="s">
        <v>68</v>
      </c>
      <c r="C44" s="19">
        <v>3</v>
      </c>
      <c r="D44" s="11">
        <v>0</v>
      </c>
      <c r="E44" s="20">
        <v>1</v>
      </c>
      <c r="F44" s="19">
        <v>0</v>
      </c>
      <c r="G44" s="11">
        <v>0</v>
      </c>
      <c r="H44" s="20">
        <v>0</v>
      </c>
      <c r="I44" s="19">
        <f t="shared" si="10"/>
        <v>3</v>
      </c>
      <c r="J44" s="19">
        <f t="shared" si="10"/>
        <v>0</v>
      </c>
      <c r="K44" s="20">
        <v>1</v>
      </c>
      <c r="L44" s="16"/>
      <c r="M44" s="16"/>
      <c r="N44" s="16"/>
    </row>
    <row r="45" spans="1:14" ht="15" customHeight="1">
      <c r="A45" s="50">
        <v>6</v>
      </c>
      <c r="B45" s="11" t="s">
        <v>69</v>
      </c>
      <c r="C45" s="19">
        <v>17</v>
      </c>
      <c r="D45" s="11">
        <v>1</v>
      </c>
      <c r="E45" s="20">
        <v>0</v>
      </c>
      <c r="F45" s="19">
        <v>0</v>
      </c>
      <c r="G45" s="11">
        <v>0</v>
      </c>
      <c r="H45" s="20">
        <v>0</v>
      </c>
      <c r="I45" s="19">
        <f t="shared" si="10"/>
        <v>17</v>
      </c>
      <c r="J45" s="19">
        <f t="shared" si="10"/>
        <v>1</v>
      </c>
      <c r="K45" s="20">
        <f t="shared" si="10"/>
        <v>0</v>
      </c>
      <c r="L45" s="16"/>
      <c r="M45" s="16"/>
      <c r="N45" s="16"/>
    </row>
    <row r="46" spans="1:14" ht="15" customHeight="1">
      <c r="A46" s="24"/>
      <c r="B46" s="25" t="s">
        <v>70</v>
      </c>
      <c r="C46" s="26">
        <f aca="true" t="shared" si="11" ref="C46:K46">SUM(C40:C45)</f>
        <v>47</v>
      </c>
      <c r="D46" s="26">
        <f t="shared" si="11"/>
        <v>6</v>
      </c>
      <c r="E46" s="26">
        <f t="shared" si="11"/>
        <v>3</v>
      </c>
      <c r="F46" s="26">
        <f t="shared" si="11"/>
        <v>1</v>
      </c>
      <c r="G46" s="26">
        <f t="shared" si="11"/>
        <v>0</v>
      </c>
      <c r="H46" s="26">
        <f t="shared" si="11"/>
        <v>0</v>
      </c>
      <c r="I46" s="26">
        <f t="shared" si="11"/>
        <v>48</v>
      </c>
      <c r="J46" s="26">
        <f t="shared" si="11"/>
        <v>6</v>
      </c>
      <c r="K46" s="10">
        <f t="shared" si="11"/>
        <v>3</v>
      </c>
      <c r="L46" s="16"/>
      <c r="M46" s="16"/>
      <c r="N46" s="16"/>
    </row>
    <row r="47" spans="1:14" ht="15" customHeight="1">
      <c r="A47" s="24"/>
      <c r="B47" s="52" t="s">
        <v>71</v>
      </c>
      <c r="C47" s="26">
        <v>74</v>
      </c>
      <c r="D47" s="38">
        <v>0</v>
      </c>
      <c r="E47" s="39">
        <v>0</v>
      </c>
      <c r="F47" s="26">
        <v>1</v>
      </c>
      <c r="G47" s="38">
        <v>0</v>
      </c>
      <c r="H47" s="39">
        <v>0</v>
      </c>
      <c r="I47" s="42">
        <f>C47+F47</f>
        <v>75</v>
      </c>
      <c r="J47" s="38">
        <v>0</v>
      </c>
      <c r="K47" s="39">
        <v>0</v>
      </c>
      <c r="L47" s="16"/>
      <c r="M47" s="16"/>
      <c r="N47" s="16"/>
    </row>
    <row r="48" spans="1:14" ht="15" customHeight="1">
      <c r="A48" s="53"/>
      <c r="B48" s="52"/>
      <c r="C48" s="26"/>
      <c r="D48" s="26"/>
      <c r="E48" s="26"/>
      <c r="F48" s="26"/>
      <c r="G48" s="26"/>
      <c r="H48" s="26"/>
      <c r="I48" s="26"/>
      <c r="J48" s="26"/>
      <c r="K48" s="10"/>
      <c r="L48" s="16"/>
      <c r="M48" s="16"/>
      <c r="N48" s="16"/>
    </row>
    <row r="49" spans="1:14" ht="15" customHeight="1">
      <c r="A49" s="54"/>
      <c r="B49" s="38" t="s">
        <v>72</v>
      </c>
      <c r="C49" s="26">
        <f>SUM(C12+C19+C20+C31+C33+C38+C46+C47)</f>
        <v>1392</v>
      </c>
      <c r="D49" s="26">
        <f aca="true" t="shared" si="12" ref="D49:K49">SUM(D12+D19+D20+D31+D33+D38+D46+D47)</f>
        <v>89</v>
      </c>
      <c r="E49" s="26">
        <f t="shared" si="12"/>
        <v>9</v>
      </c>
      <c r="F49" s="26">
        <f t="shared" si="12"/>
        <v>12</v>
      </c>
      <c r="G49" s="26">
        <f t="shared" si="12"/>
        <v>-2</v>
      </c>
      <c r="H49" s="26">
        <f t="shared" si="12"/>
        <v>-2</v>
      </c>
      <c r="I49" s="26">
        <f t="shared" si="12"/>
        <v>1404</v>
      </c>
      <c r="J49" s="26">
        <f t="shared" si="12"/>
        <v>87</v>
      </c>
      <c r="K49" s="26">
        <f t="shared" si="12"/>
        <v>7</v>
      </c>
      <c r="L49" s="16"/>
      <c r="M49" s="16"/>
      <c r="N49" s="16"/>
    </row>
    <row r="50" spans="1:14" ht="15" customHeight="1">
      <c r="A50" s="27"/>
      <c r="B50" s="18" t="s">
        <v>73</v>
      </c>
      <c r="C50" s="19"/>
      <c r="D50" s="11"/>
      <c r="E50" s="20"/>
      <c r="F50" s="19"/>
      <c r="G50" s="11"/>
      <c r="H50" s="20"/>
      <c r="I50" s="19"/>
      <c r="J50" s="19"/>
      <c r="K50" s="20"/>
      <c r="L50" s="16"/>
      <c r="M50" s="16"/>
      <c r="N50" s="16"/>
    </row>
    <row r="51" spans="1:14" ht="15" customHeight="1">
      <c r="A51" s="50">
        <v>1</v>
      </c>
      <c r="B51" s="11" t="s">
        <v>74</v>
      </c>
      <c r="C51" s="19">
        <v>133</v>
      </c>
      <c r="D51" s="11">
        <v>2</v>
      </c>
      <c r="E51" s="20">
        <v>5</v>
      </c>
      <c r="F51" s="19">
        <v>-11</v>
      </c>
      <c r="G51" s="11">
        <v>-1</v>
      </c>
      <c r="H51" s="20">
        <v>0</v>
      </c>
      <c r="I51" s="19">
        <f aca="true" t="shared" si="13" ref="I51:K60">C51+F51</f>
        <v>122</v>
      </c>
      <c r="J51" s="19">
        <f t="shared" si="13"/>
        <v>1</v>
      </c>
      <c r="K51" s="20">
        <f t="shared" si="13"/>
        <v>5</v>
      </c>
      <c r="L51" s="16"/>
      <c r="M51" s="16"/>
      <c r="N51" s="16"/>
    </row>
    <row r="52" spans="1:14" ht="15" customHeight="1">
      <c r="A52" s="50">
        <v>2</v>
      </c>
      <c r="B52" s="11" t="s">
        <v>75</v>
      </c>
      <c r="C52" s="19">
        <v>3</v>
      </c>
      <c r="D52" s="11">
        <v>0</v>
      </c>
      <c r="E52" s="20">
        <v>0</v>
      </c>
      <c r="F52" s="19">
        <v>0</v>
      </c>
      <c r="G52" s="11">
        <v>0</v>
      </c>
      <c r="H52" s="20">
        <v>0</v>
      </c>
      <c r="I52" s="19">
        <f t="shared" si="13"/>
        <v>3</v>
      </c>
      <c r="J52" s="19">
        <f t="shared" si="13"/>
        <v>0</v>
      </c>
      <c r="K52" s="20">
        <f t="shared" si="13"/>
        <v>0</v>
      </c>
      <c r="L52" s="16"/>
      <c r="M52" s="16"/>
      <c r="N52" s="16"/>
    </row>
    <row r="53" spans="1:14" ht="15" customHeight="1">
      <c r="A53" s="50">
        <v>3</v>
      </c>
      <c r="B53" s="11" t="s">
        <v>76</v>
      </c>
      <c r="C53" s="19">
        <v>4</v>
      </c>
      <c r="D53" s="11">
        <v>0</v>
      </c>
      <c r="E53" s="20">
        <v>5</v>
      </c>
      <c r="F53" s="19">
        <v>-1</v>
      </c>
      <c r="G53" s="11">
        <v>0</v>
      </c>
      <c r="H53" s="20">
        <v>0</v>
      </c>
      <c r="I53" s="19">
        <f t="shared" si="13"/>
        <v>3</v>
      </c>
      <c r="J53" s="19">
        <f t="shared" si="13"/>
        <v>0</v>
      </c>
      <c r="K53" s="20">
        <f t="shared" si="13"/>
        <v>5</v>
      </c>
      <c r="L53" s="16"/>
      <c r="M53" s="16"/>
      <c r="N53" s="16"/>
    </row>
    <row r="54" spans="1:14" ht="15" customHeight="1">
      <c r="A54" s="50">
        <v>4</v>
      </c>
      <c r="B54" s="11" t="s">
        <v>77</v>
      </c>
      <c r="C54" s="19">
        <v>0</v>
      </c>
      <c r="D54" s="11">
        <v>0</v>
      </c>
      <c r="E54" s="20">
        <v>0</v>
      </c>
      <c r="F54" s="19">
        <v>0</v>
      </c>
      <c r="G54" s="11">
        <v>0</v>
      </c>
      <c r="H54" s="20">
        <v>0</v>
      </c>
      <c r="I54" s="19">
        <f t="shared" si="13"/>
        <v>0</v>
      </c>
      <c r="J54" s="19">
        <f t="shared" si="13"/>
        <v>0</v>
      </c>
      <c r="K54" s="20">
        <f t="shared" si="13"/>
        <v>0</v>
      </c>
      <c r="L54" s="16"/>
      <c r="M54" s="16"/>
      <c r="N54" s="16"/>
    </row>
    <row r="55" spans="1:14" ht="17.25" customHeight="1">
      <c r="A55" s="50">
        <v>5</v>
      </c>
      <c r="B55" s="11" t="s">
        <v>78</v>
      </c>
      <c r="C55" s="19">
        <v>0</v>
      </c>
      <c r="D55" s="11">
        <v>0</v>
      </c>
      <c r="E55" s="20">
        <v>192</v>
      </c>
      <c r="F55" s="11">
        <v>0</v>
      </c>
      <c r="G55" s="11">
        <v>0</v>
      </c>
      <c r="H55" s="20">
        <v>0</v>
      </c>
      <c r="I55" s="19">
        <f t="shared" si="13"/>
        <v>0</v>
      </c>
      <c r="J55" s="19">
        <f t="shared" si="13"/>
        <v>0</v>
      </c>
      <c r="K55" s="20">
        <f t="shared" si="13"/>
        <v>192</v>
      </c>
      <c r="L55" s="16"/>
      <c r="M55" s="16"/>
      <c r="N55" s="16"/>
    </row>
    <row r="56" spans="1:14" ht="15" customHeight="1">
      <c r="A56" s="50">
        <v>6</v>
      </c>
      <c r="B56" s="11" t="s">
        <v>16</v>
      </c>
      <c r="C56" s="11">
        <v>8</v>
      </c>
      <c r="D56" s="11">
        <v>0</v>
      </c>
      <c r="E56" s="20">
        <v>5</v>
      </c>
      <c r="F56" s="19">
        <v>-3</v>
      </c>
      <c r="G56" s="11">
        <v>0</v>
      </c>
      <c r="H56" s="20">
        <v>0</v>
      </c>
      <c r="I56" s="19">
        <f t="shared" si="13"/>
        <v>5</v>
      </c>
      <c r="J56" s="19">
        <f t="shared" si="13"/>
        <v>0</v>
      </c>
      <c r="K56" s="20">
        <f t="shared" si="13"/>
        <v>5</v>
      </c>
      <c r="L56" s="16"/>
      <c r="M56" s="16"/>
      <c r="N56" s="16"/>
    </row>
    <row r="57" spans="1:14" ht="15" customHeight="1">
      <c r="A57" s="50">
        <v>7</v>
      </c>
      <c r="B57" s="11" t="s">
        <v>79</v>
      </c>
      <c r="C57" s="19">
        <v>1</v>
      </c>
      <c r="D57" s="11">
        <v>0</v>
      </c>
      <c r="E57" s="20">
        <v>0</v>
      </c>
      <c r="F57" s="19">
        <v>-1</v>
      </c>
      <c r="G57" s="11">
        <v>0</v>
      </c>
      <c r="H57" s="20">
        <v>0</v>
      </c>
      <c r="I57" s="19">
        <f t="shared" si="13"/>
        <v>0</v>
      </c>
      <c r="J57" s="19">
        <f t="shared" si="13"/>
        <v>0</v>
      </c>
      <c r="K57" s="20">
        <f t="shared" si="13"/>
        <v>0</v>
      </c>
      <c r="L57" s="16"/>
      <c r="M57" s="16"/>
      <c r="N57" s="16"/>
    </row>
    <row r="58" spans="1:14" ht="15" customHeight="1">
      <c r="A58" s="50">
        <v>8</v>
      </c>
      <c r="B58" s="11" t="s">
        <v>80</v>
      </c>
      <c r="C58" s="19">
        <v>3</v>
      </c>
      <c r="D58" s="11">
        <v>0</v>
      </c>
      <c r="E58" s="20">
        <v>0</v>
      </c>
      <c r="F58" s="19">
        <v>-2</v>
      </c>
      <c r="G58" s="11">
        <v>0</v>
      </c>
      <c r="H58" s="20">
        <v>0</v>
      </c>
      <c r="I58" s="19">
        <f t="shared" si="13"/>
        <v>1</v>
      </c>
      <c r="J58" s="19">
        <f t="shared" si="13"/>
        <v>0</v>
      </c>
      <c r="K58" s="20">
        <f t="shared" si="13"/>
        <v>0</v>
      </c>
      <c r="L58" s="16"/>
      <c r="M58" s="16"/>
      <c r="N58" s="16"/>
    </row>
    <row r="59" spans="1:14" ht="15" customHeight="1">
      <c r="A59" s="50">
        <v>9</v>
      </c>
      <c r="B59" s="11" t="s">
        <v>81</v>
      </c>
      <c r="C59" s="19">
        <v>1</v>
      </c>
      <c r="D59" s="11">
        <v>0</v>
      </c>
      <c r="E59" s="20">
        <v>0</v>
      </c>
      <c r="F59" s="19">
        <v>-1</v>
      </c>
      <c r="G59" s="11">
        <v>0</v>
      </c>
      <c r="H59" s="20">
        <v>0</v>
      </c>
      <c r="I59" s="19">
        <f>C59+F59</f>
        <v>0</v>
      </c>
      <c r="J59" s="19">
        <f t="shared" si="13"/>
        <v>0</v>
      </c>
      <c r="K59" s="20">
        <f t="shared" si="13"/>
        <v>0</v>
      </c>
      <c r="L59" s="16"/>
      <c r="M59" s="16"/>
      <c r="N59" s="16"/>
    </row>
    <row r="60" spans="1:14" ht="15" customHeight="1">
      <c r="A60" s="50">
        <v>10</v>
      </c>
      <c r="B60" s="11" t="s">
        <v>82</v>
      </c>
      <c r="C60" s="19">
        <v>1</v>
      </c>
      <c r="D60" s="11">
        <v>0</v>
      </c>
      <c r="E60" s="20">
        <v>0</v>
      </c>
      <c r="F60" s="11">
        <v>0</v>
      </c>
      <c r="G60" s="11">
        <v>0</v>
      </c>
      <c r="H60" s="11">
        <v>0</v>
      </c>
      <c r="I60" s="11">
        <f>C60+F60</f>
        <v>1</v>
      </c>
      <c r="J60" s="19">
        <f t="shared" si="13"/>
        <v>0</v>
      </c>
      <c r="K60" s="20">
        <f t="shared" si="13"/>
        <v>0</v>
      </c>
      <c r="L60" s="16"/>
      <c r="M60" s="16"/>
      <c r="N60" s="16"/>
    </row>
    <row r="61" spans="1:14" ht="15" customHeight="1">
      <c r="A61" s="50"/>
      <c r="B61" s="11" t="s">
        <v>83</v>
      </c>
      <c r="C61" s="19">
        <v>2</v>
      </c>
      <c r="D61" s="11">
        <v>1</v>
      </c>
      <c r="E61" s="11">
        <v>0</v>
      </c>
      <c r="F61" s="11">
        <v>0</v>
      </c>
      <c r="G61" s="11">
        <v>-1</v>
      </c>
      <c r="H61" s="11">
        <v>0</v>
      </c>
      <c r="I61" s="11">
        <f>C61+F61</f>
        <v>2</v>
      </c>
      <c r="J61" s="19">
        <f>D61+G61</f>
        <v>0</v>
      </c>
      <c r="K61" s="20">
        <f>E61+H61</f>
        <v>0</v>
      </c>
      <c r="L61" s="16"/>
      <c r="M61" s="16"/>
      <c r="N61" s="16"/>
    </row>
    <row r="62" spans="1:14" ht="13.5" customHeight="1">
      <c r="A62" s="24"/>
      <c r="B62" s="25" t="s">
        <v>84</v>
      </c>
      <c r="C62" s="26">
        <f aca="true" t="shared" si="14" ref="C62:K62">SUM(C51:C61)</f>
        <v>156</v>
      </c>
      <c r="D62" s="26">
        <f t="shared" si="14"/>
        <v>3</v>
      </c>
      <c r="E62" s="26">
        <f t="shared" si="14"/>
        <v>207</v>
      </c>
      <c r="F62" s="10">
        <f t="shared" si="14"/>
        <v>-19</v>
      </c>
      <c r="G62" s="10">
        <f t="shared" si="14"/>
        <v>-2</v>
      </c>
      <c r="H62" s="10">
        <f t="shared" si="14"/>
        <v>0</v>
      </c>
      <c r="I62" s="26">
        <f t="shared" si="14"/>
        <v>137</v>
      </c>
      <c r="J62" s="26">
        <f t="shared" si="14"/>
        <v>1</v>
      </c>
      <c r="K62" s="26">
        <f t="shared" si="14"/>
        <v>207</v>
      </c>
      <c r="L62" s="16"/>
      <c r="M62" s="16"/>
      <c r="N62" s="16"/>
    </row>
    <row r="63" spans="1:14" ht="15" customHeight="1">
      <c r="A63" s="24"/>
      <c r="B63" s="25" t="s">
        <v>19</v>
      </c>
      <c r="C63" s="26">
        <v>20</v>
      </c>
      <c r="D63" s="38">
        <v>0</v>
      </c>
      <c r="E63" s="39">
        <v>0</v>
      </c>
      <c r="F63" s="26">
        <v>0</v>
      </c>
      <c r="G63" s="38">
        <v>0</v>
      </c>
      <c r="H63" s="39">
        <v>0</v>
      </c>
      <c r="I63" s="42">
        <f aca="true" t="shared" si="15" ref="I63:K64">C63+F63</f>
        <v>20</v>
      </c>
      <c r="J63" s="42">
        <f t="shared" si="15"/>
        <v>0</v>
      </c>
      <c r="K63" s="44">
        <f t="shared" si="15"/>
        <v>0</v>
      </c>
      <c r="L63" s="16"/>
      <c r="M63" s="16"/>
      <c r="N63" s="16"/>
    </row>
    <row r="64" spans="1:14" ht="15" customHeight="1">
      <c r="A64" s="55"/>
      <c r="B64" s="56" t="s">
        <v>20</v>
      </c>
      <c r="C64" s="43">
        <v>34</v>
      </c>
      <c r="D64" s="43">
        <v>0</v>
      </c>
      <c r="E64" s="57">
        <v>0</v>
      </c>
      <c r="F64" s="32">
        <v>0</v>
      </c>
      <c r="G64" s="58">
        <v>0</v>
      </c>
      <c r="H64" s="57">
        <v>0</v>
      </c>
      <c r="I64" s="42">
        <f t="shared" si="15"/>
        <v>34</v>
      </c>
      <c r="J64" s="42">
        <f t="shared" si="15"/>
        <v>0</v>
      </c>
      <c r="K64" s="44">
        <f t="shared" si="15"/>
        <v>0</v>
      </c>
      <c r="L64" s="16"/>
      <c r="M64" s="16"/>
      <c r="N64" s="16"/>
    </row>
    <row r="65" spans="1:14" ht="27.75" customHeight="1">
      <c r="A65" s="59"/>
      <c r="B65" s="14" t="s">
        <v>21</v>
      </c>
      <c r="C65" s="60">
        <f>SUM(C49+C62+C63+C64)</f>
        <v>1602</v>
      </c>
      <c r="D65" s="60">
        <f aca="true" t="shared" si="16" ref="D65:K65">SUM(D49+D62+D63+D64)</f>
        <v>92</v>
      </c>
      <c r="E65" s="60">
        <f t="shared" si="16"/>
        <v>216</v>
      </c>
      <c r="F65" s="60">
        <f t="shared" si="16"/>
        <v>-7</v>
      </c>
      <c r="G65" s="60">
        <f t="shared" si="16"/>
        <v>-4</v>
      </c>
      <c r="H65" s="60">
        <f t="shared" si="16"/>
        <v>-2</v>
      </c>
      <c r="I65" s="60">
        <f t="shared" si="16"/>
        <v>1595</v>
      </c>
      <c r="J65" s="60">
        <f t="shared" si="16"/>
        <v>88</v>
      </c>
      <c r="K65" s="60">
        <f t="shared" si="16"/>
        <v>214</v>
      </c>
      <c r="L65" s="16"/>
      <c r="M65" s="16"/>
      <c r="N65" s="16"/>
    </row>
    <row r="66" spans="1:11" ht="15">
      <c r="A66" s="61" t="s">
        <v>85</v>
      </c>
      <c r="B66" s="62"/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5">
      <c r="A67" s="64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5">
      <c r="A68" s="64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5">
      <c r="A69" s="64"/>
      <c r="B69" s="15"/>
      <c r="C69" s="15"/>
      <c r="D69" s="15"/>
      <c r="E69" s="15"/>
      <c r="F69" s="15"/>
      <c r="G69" s="15"/>
      <c r="H69" s="15"/>
      <c r="I69" s="15"/>
      <c r="J69" s="15"/>
      <c r="K69" s="15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C46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59" t="s">
        <v>22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"/>
      <c r="M1" s="16"/>
      <c r="N1" s="16"/>
    </row>
    <row r="2" spans="1:14" ht="15.75">
      <c r="A2" s="160" t="s">
        <v>23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"/>
      <c r="M2" s="16"/>
      <c r="N2" s="16"/>
    </row>
    <row r="3" spans="1:14" ht="12.75" customHeight="1">
      <c r="A3" s="4"/>
      <c r="B3" s="5"/>
      <c r="C3" s="161" t="s">
        <v>24</v>
      </c>
      <c r="D3" s="161"/>
      <c r="E3" s="161"/>
      <c r="F3" s="161" t="s">
        <v>25</v>
      </c>
      <c r="G3" s="161"/>
      <c r="H3" s="161"/>
      <c r="I3" s="161" t="s">
        <v>26</v>
      </c>
      <c r="J3" s="161"/>
      <c r="K3" s="161"/>
      <c r="L3" s="16"/>
      <c r="M3" s="16"/>
      <c r="N3" s="16"/>
    </row>
    <row r="4" spans="1:14" ht="59.25">
      <c r="A4" s="151" t="s">
        <v>0</v>
      </c>
      <c r="B4" s="151"/>
      <c r="C4" s="6" t="s">
        <v>1</v>
      </c>
      <c r="D4" s="6" t="s">
        <v>2</v>
      </c>
      <c r="E4" s="6" t="s">
        <v>4</v>
      </c>
      <c r="F4" s="6" t="s">
        <v>1</v>
      </c>
      <c r="G4" s="6" t="s">
        <v>2</v>
      </c>
      <c r="H4" s="6" t="s">
        <v>4</v>
      </c>
      <c r="I4" s="6" t="s">
        <v>1</v>
      </c>
      <c r="J4" s="6" t="s">
        <v>2</v>
      </c>
      <c r="K4" s="7" t="s">
        <v>4</v>
      </c>
      <c r="L4" s="16"/>
      <c r="M4" s="16"/>
      <c r="N4" s="16"/>
    </row>
    <row r="5" spans="1:14" ht="15" customHeight="1">
      <c r="A5" s="17"/>
      <c r="B5" s="18" t="s">
        <v>27</v>
      </c>
      <c r="C5" s="19"/>
      <c r="D5" s="11"/>
      <c r="E5" s="20"/>
      <c r="F5" s="19"/>
      <c r="G5" s="11"/>
      <c r="H5" s="20"/>
      <c r="I5" s="19"/>
      <c r="J5" s="19"/>
      <c r="K5" s="20"/>
      <c r="L5" s="16"/>
      <c r="M5" s="16"/>
      <c r="N5" s="16"/>
    </row>
    <row r="6" spans="1:14" ht="15" customHeight="1">
      <c r="A6" s="21">
        <v>1</v>
      </c>
      <c r="B6" s="22" t="s">
        <v>28</v>
      </c>
      <c r="C6" s="19">
        <v>66</v>
      </c>
      <c r="D6" s="11">
        <v>3</v>
      </c>
      <c r="E6" s="20">
        <v>0</v>
      </c>
      <c r="F6" s="11">
        <v>1</v>
      </c>
      <c r="G6" s="11">
        <v>0</v>
      </c>
      <c r="H6" s="20">
        <v>0</v>
      </c>
      <c r="I6" s="19">
        <f>C6+F6</f>
        <v>67</v>
      </c>
      <c r="J6" s="19">
        <f aca="true" t="shared" si="0" ref="J6:K9">D6+G6</f>
        <v>3</v>
      </c>
      <c r="K6" s="23">
        <f t="shared" si="0"/>
        <v>0</v>
      </c>
      <c r="L6" s="16"/>
      <c r="M6" s="16"/>
      <c r="N6" s="16"/>
    </row>
    <row r="7" spans="1:14" ht="15" customHeight="1">
      <c r="A7" s="21">
        <v>2</v>
      </c>
      <c r="B7" s="11" t="s">
        <v>29</v>
      </c>
      <c r="C7" s="19">
        <v>13</v>
      </c>
      <c r="D7" s="11">
        <v>0</v>
      </c>
      <c r="E7" s="20">
        <v>0</v>
      </c>
      <c r="F7" s="11">
        <v>1</v>
      </c>
      <c r="G7" s="11">
        <v>0</v>
      </c>
      <c r="H7" s="20">
        <v>0</v>
      </c>
      <c r="I7" s="19">
        <f>C7+F7</f>
        <v>14</v>
      </c>
      <c r="J7" s="19">
        <f t="shared" si="0"/>
        <v>0</v>
      </c>
      <c r="K7" s="20">
        <f t="shared" si="0"/>
        <v>0</v>
      </c>
      <c r="L7" s="16"/>
      <c r="M7" s="16"/>
      <c r="N7" s="16"/>
    </row>
    <row r="8" spans="1:14" ht="15" customHeight="1">
      <c r="A8" s="21">
        <v>3</v>
      </c>
      <c r="B8" s="11" t="s">
        <v>30</v>
      </c>
      <c r="C8" s="19">
        <v>26</v>
      </c>
      <c r="D8" s="11">
        <v>9</v>
      </c>
      <c r="E8" s="20">
        <v>0</v>
      </c>
      <c r="F8" s="11">
        <v>1</v>
      </c>
      <c r="G8" s="11">
        <v>0</v>
      </c>
      <c r="H8" s="20">
        <v>0</v>
      </c>
      <c r="I8" s="19">
        <f>C8+F8</f>
        <v>27</v>
      </c>
      <c r="J8" s="19">
        <f t="shared" si="0"/>
        <v>9</v>
      </c>
      <c r="K8" s="20">
        <f t="shared" si="0"/>
        <v>0</v>
      </c>
      <c r="L8" s="16"/>
      <c r="M8" s="16"/>
      <c r="N8" s="16"/>
    </row>
    <row r="9" spans="1:16" ht="15" customHeight="1">
      <c r="A9" s="21">
        <v>4</v>
      </c>
      <c r="B9" s="11" t="s">
        <v>31</v>
      </c>
      <c r="C9" s="19">
        <v>49</v>
      </c>
      <c r="D9" s="11">
        <v>4</v>
      </c>
      <c r="E9" s="20">
        <v>0</v>
      </c>
      <c r="F9" s="11">
        <v>0</v>
      </c>
      <c r="G9" s="11">
        <v>0</v>
      </c>
      <c r="H9" s="20">
        <v>0</v>
      </c>
      <c r="I9" s="19">
        <f>C9+F9</f>
        <v>49</v>
      </c>
      <c r="J9" s="19">
        <f t="shared" si="0"/>
        <v>4</v>
      </c>
      <c r="K9" s="20">
        <f t="shared" si="0"/>
        <v>0</v>
      </c>
      <c r="L9" s="16"/>
      <c r="M9" s="16"/>
      <c r="N9" s="19"/>
      <c r="O9" s="19"/>
      <c r="P9" s="20"/>
    </row>
    <row r="10" spans="1:16" ht="15" customHeight="1">
      <c r="A10" s="21">
        <v>5</v>
      </c>
      <c r="B10" s="11" t="s">
        <v>32</v>
      </c>
      <c r="C10" s="19">
        <v>47</v>
      </c>
      <c r="D10" s="11">
        <v>3</v>
      </c>
      <c r="E10" s="11">
        <v>0</v>
      </c>
      <c r="F10" s="11">
        <v>-6</v>
      </c>
      <c r="G10" s="11">
        <v>0</v>
      </c>
      <c r="H10" s="11">
        <v>0</v>
      </c>
      <c r="I10" s="19">
        <f>C10+F10</f>
        <v>41</v>
      </c>
      <c r="J10" s="19">
        <f>D10+G10</f>
        <v>3</v>
      </c>
      <c r="K10" s="20">
        <f>E10+H10</f>
        <v>0</v>
      </c>
      <c r="L10" s="16"/>
      <c r="M10" s="16"/>
      <c r="N10" s="19"/>
      <c r="O10" s="19"/>
      <c r="P10" s="20"/>
    </row>
    <row r="11" spans="1:16" ht="15" customHeight="1">
      <c r="A11" s="24"/>
      <c r="B11" s="25" t="s">
        <v>34</v>
      </c>
      <c r="C11" s="26">
        <f aca="true" t="shared" si="1" ref="C11:I11">SUM(C6:C10)</f>
        <v>201</v>
      </c>
      <c r="D11" s="26">
        <f t="shared" si="1"/>
        <v>19</v>
      </c>
      <c r="E11" s="26">
        <f t="shared" si="1"/>
        <v>0</v>
      </c>
      <c r="F11" s="26">
        <f t="shared" si="1"/>
        <v>-3</v>
      </c>
      <c r="G11" s="26">
        <f t="shared" si="1"/>
        <v>0</v>
      </c>
      <c r="H11" s="26">
        <f t="shared" si="1"/>
        <v>0</v>
      </c>
      <c r="I11" s="26">
        <f t="shared" si="1"/>
        <v>198</v>
      </c>
      <c r="J11" s="26">
        <f>SUM(J5:J10)</f>
        <v>19</v>
      </c>
      <c r="K11" s="10">
        <f>SUM(K5:K10)</f>
        <v>0</v>
      </c>
      <c r="L11" s="16"/>
      <c r="M11" s="16"/>
      <c r="N11" s="19"/>
      <c r="O11" s="19"/>
      <c r="P11" s="23"/>
    </row>
    <row r="12" spans="1:16" ht="15" customHeight="1">
      <c r="A12" s="27"/>
      <c r="B12" s="28" t="s">
        <v>35</v>
      </c>
      <c r="C12" s="19"/>
      <c r="D12" s="11"/>
      <c r="E12" s="20"/>
      <c r="F12" s="19"/>
      <c r="G12" s="11"/>
      <c r="H12" s="20"/>
      <c r="I12" s="19"/>
      <c r="J12" s="11"/>
      <c r="K12" s="20"/>
      <c r="L12" s="16"/>
      <c r="M12" s="16"/>
      <c r="N12" s="19"/>
      <c r="O12" s="19"/>
      <c r="P12" s="20"/>
    </row>
    <row r="13" spans="1:16" ht="15" customHeight="1">
      <c r="A13" s="29">
        <v>1</v>
      </c>
      <c r="B13" s="11" t="s">
        <v>37</v>
      </c>
      <c r="C13" s="19">
        <v>32</v>
      </c>
      <c r="D13" s="11">
        <v>1</v>
      </c>
      <c r="E13" s="20">
        <v>0</v>
      </c>
      <c r="F13" s="11">
        <v>0</v>
      </c>
      <c r="G13" s="11">
        <v>0</v>
      </c>
      <c r="H13" s="20">
        <v>0</v>
      </c>
      <c r="I13" s="19">
        <f>C13+F13</f>
        <v>32</v>
      </c>
      <c r="J13" s="19">
        <f>D13+G13</f>
        <v>1</v>
      </c>
      <c r="K13" s="20">
        <f>E13+H13</f>
        <v>0</v>
      </c>
      <c r="L13" s="16"/>
      <c r="M13" s="16"/>
      <c r="N13" s="19"/>
      <c r="O13" s="19"/>
      <c r="P13" s="20"/>
    </row>
    <row r="14" spans="1:14" ht="15" customHeight="1">
      <c r="A14" s="29">
        <v>2</v>
      </c>
      <c r="B14" s="11" t="s">
        <v>38</v>
      </c>
      <c r="C14" s="19">
        <v>40</v>
      </c>
      <c r="D14" s="11">
        <v>3</v>
      </c>
      <c r="E14" s="20">
        <v>0</v>
      </c>
      <c r="F14" s="11">
        <v>0</v>
      </c>
      <c r="G14" s="11">
        <v>0</v>
      </c>
      <c r="H14" s="20">
        <v>0</v>
      </c>
      <c r="I14" s="19">
        <f aca="true" t="shared" si="2" ref="I14:J16">C14+F14</f>
        <v>40</v>
      </c>
      <c r="J14" s="19">
        <f t="shared" si="2"/>
        <v>3</v>
      </c>
      <c r="K14" s="20">
        <f>E14+H14</f>
        <v>0</v>
      </c>
      <c r="L14" s="16"/>
      <c r="M14" s="16"/>
      <c r="N14" s="16"/>
    </row>
    <row r="15" spans="1:14" ht="15" customHeight="1">
      <c r="A15" s="29">
        <v>3</v>
      </c>
      <c r="B15" s="11" t="s">
        <v>39</v>
      </c>
      <c r="C15" s="19">
        <v>29</v>
      </c>
      <c r="D15" s="11">
        <v>0</v>
      </c>
      <c r="E15" s="20">
        <v>2</v>
      </c>
      <c r="F15" s="11">
        <v>0</v>
      </c>
      <c r="G15" s="11">
        <v>0</v>
      </c>
      <c r="H15" s="20">
        <v>0</v>
      </c>
      <c r="I15" s="19">
        <f t="shared" si="2"/>
        <v>29</v>
      </c>
      <c r="J15" s="19">
        <f t="shared" si="2"/>
        <v>0</v>
      </c>
      <c r="K15" s="20">
        <f>E15+H15</f>
        <v>2</v>
      </c>
      <c r="L15" s="16"/>
      <c r="M15" s="16"/>
      <c r="N15" s="16"/>
    </row>
    <row r="16" spans="1:14" ht="15" customHeight="1">
      <c r="A16" s="29">
        <v>4</v>
      </c>
      <c r="B16" s="11" t="s">
        <v>40</v>
      </c>
      <c r="C16" s="19">
        <v>33</v>
      </c>
      <c r="D16" s="11">
        <v>2</v>
      </c>
      <c r="E16" s="20">
        <v>0</v>
      </c>
      <c r="F16" s="11">
        <v>0</v>
      </c>
      <c r="G16" s="11">
        <v>0</v>
      </c>
      <c r="H16" s="20">
        <v>0</v>
      </c>
      <c r="I16" s="19">
        <f t="shared" si="2"/>
        <v>33</v>
      </c>
      <c r="J16" s="19">
        <f t="shared" si="2"/>
        <v>2</v>
      </c>
      <c r="K16" s="20">
        <f>E16+H16</f>
        <v>0</v>
      </c>
      <c r="L16" s="16"/>
      <c r="M16" s="16"/>
      <c r="N16" s="16"/>
    </row>
    <row r="17" spans="1:14" ht="15" customHeight="1">
      <c r="A17" s="29">
        <v>5</v>
      </c>
      <c r="B17" s="22" t="s">
        <v>41</v>
      </c>
      <c r="C17" s="19">
        <v>69</v>
      </c>
      <c r="D17" s="11">
        <v>3</v>
      </c>
      <c r="E17" s="20">
        <v>0</v>
      </c>
      <c r="F17" s="11">
        <v>1</v>
      </c>
      <c r="G17" s="11">
        <v>0</v>
      </c>
      <c r="H17" s="20">
        <v>0</v>
      </c>
      <c r="I17" s="19">
        <f>C17+F17</f>
        <v>70</v>
      </c>
      <c r="J17" s="19">
        <f>D17+G17</f>
        <v>3</v>
      </c>
      <c r="K17" s="20">
        <f>E17+H17</f>
        <v>0</v>
      </c>
      <c r="L17" s="16"/>
      <c r="M17" s="16"/>
      <c r="N17" s="16"/>
    </row>
    <row r="18" spans="1:14" ht="15" customHeight="1">
      <c r="A18" s="30"/>
      <c r="B18" s="31" t="s">
        <v>42</v>
      </c>
      <c r="C18" s="32">
        <f>SUM(C13:C17)</f>
        <v>203</v>
      </c>
      <c r="D18" s="32">
        <f aca="true" t="shared" si="3" ref="D18:K18">SUM(D13:D17)</f>
        <v>9</v>
      </c>
      <c r="E18" s="32">
        <f t="shared" si="3"/>
        <v>2</v>
      </c>
      <c r="F18" s="32">
        <f t="shared" si="3"/>
        <v>1</v>
      </c>
      <c r="G18" s="32">
        <f t="shared" si="3"/>
        <v>0</v>
      </c>
      <c r="H18" s="32">
        <f t="shared" si="3"/>
        <v>0</v>
      </c>
      <c r="I18" s="32">
        <f t="shared" si="3"/>
        <v>204</v>
      </c>
      <c r="J18" s="32">
        <f t="shared" si="3"/>
        <v>9</v>
      </c>
      <c r="K18" s="10">
        <f t="shared" si="3"/>
        <v>2</v>
      </c>
      <c r="L18" s="16"/>
      <c r="M18" s="16"/>
      <c r="N18" s="16"/>
    </row>
    <row r="19" spans="1:14" ht="15" customHeight="1">
      <c r="A19" s="33"/>
      <c r="B19" s="34" t="s">
        <v>43</v>
      </c>
      <c r="C19" s="35">
        <v>14</v>
      </c>
      <c r="D19" s="35">
        <v>11</v>
      </c>
      <c r="E19" s="36">
        <v>3</v>
      </c>
      <c r="F19" s="10">
        <v>1</v>
      </c>
      <c r="G19" s="10">
        <v>0</v>
      </c>
      <c r="H19" s="10">
        <v>0</v>
      </c>
      <c r="I19" s="10">
        <f>C19+F19</f>
        <v>15</v>
      </c>
      <c r="J19" s="10">
        <f>D19+G19</f>
        <v>11</v>
      </c>
      <c r="K19" s="10">
        <f>E19+H19</f>
        <v>3</v>
      </c>
      <c r="L19" s="16"/>
      <c r="M19" s="16"/>
      <c r="N19" s="16"/>
    </row>
    <row r="20" spans="1:14" ht="15" customHeight="1">
      <c r="A20" s="18" t="s">
        <v>44</v>
      </c>
      <c r="B20" s="18" t="s">
        <v>45</v>
      </c>
      <c r="C20" s="19"/>
      <c r="D20" s="11"/>
      <c r="E20" s="20"/>
      <c r="F20" s="19"/>
      <c r="G20" s="11"/>
      <c r="H20" s="20"/>
      <c r="I20" s="19"/>
      <c r="J20" s="11"/>
      <c r="K20" s="20"/>
      <c r="L20" s="16"/>
      <c r="M20" s="16"/>
      <c r="N20" s="16"/>
    </row>
    <row r="21" spans="1:14" ht="15" customHeight="1">
      <c r="A21" s="21">
        <v>1</v>
      </c>
      <c r="B21" s="11" t="s">
        <v>46</v>
      </c>
      <c r="C21" s="19">
        <v>24</v>
      </c>
      <c r="D21" s="11">
        <v>2</v>
      </c>
      <c r="E21" s="20">
        <v>0</v>
      </c>
      <c r="F21" s="11">
        <v>0</v>
      </c>
      <c r="G21" s="11">
        <v>0</v>
      </c>
      <c r="H21" s="20">
        <v>0</v>
      </c>
      <c r="I21" s="19">
        <f>C21+F21</f>
        <v>24</v>
      </c>
      <c r="J21" s="19">
        <f>D21+G21</f>
        <v>2</v>
      </c>
      <c r="K21" s="20">
        <f aca="true" t="shared" si="4" ref="K21:K29">E21+H21</f>
        <v>0</v>
      </c>
      <c r="L21" s="16"/>
      <c r="M21" s="16"/>
      <c r="N21" s="16"/>
    </row>
    <row r="22" spans="1:14" ht="15" customHeight="1">
      <c r="A22" s="21">
        <v>2</v>
      </c>
      <c r="B22" s="11" t="s">
        <v>47</v>
      </c>
      <c r="C22" s="19">
        <v>18</v>
      </c>
      <c r="D22" s="11">
        <v>5</v>
      </c>
      <c r="E22" s="20">
        <v>0</v>
      </c>
      <c r="F22" s="11">
        <v>0</v>
      </c>
      <c r="G22" s="11">
        <v>0</v>
      </c>
      <c r="H22" s="20">
        <v>0</v>
      </c>
      <c r="I22" s="19">
        <f aca="true" t="shared" si="5" ref="I22:J29">C22+F22</f>
        <v>18</v>
      </c>
      <c r="J22" s="19">
        <f t="shared" si="5"/>
        <v>5</v>
      </c>
      <c r="K22" s="20">
        <f t="shared" si="4"/>
        <v>0</v>
      </c>
      <c r="L22" s="16"/>
      <c r="M22" s="16"/>
      <c r="N22" s="16"/>
    </row>
    <row r="23" spans="1:14" ht="15" customHeight="1">
      <c r="A23" s="21">
        <v>3</v>
      </c>
      <c r="B23" s="11" t="s">
        <v>48</v>
      </c>
      <c r="C23" s="19">
        <v>15</v>
      </c>
      <c r="D23" s="11">
        <v>1</v>
      </c>
      <c r="E23" s="20">
        <v>0</v>
      </c>
      <c r="F23" s="11">
        <v>0</v>
      </c>
      <c r="G23" s="11">
        <v>0</v>
      </c>
      <c r="H23" s="20">
        <v>0</v>
      </c>
      <c r="I23" s="19">
        <f t="shared" si="5"/>
        <v>15</v>
      </c>
      <c r="J23" s="19">
        <f t="shared" si="5"/>
        <v>1</v>
      </c>
      <c r="K23" s="20">
        <f t="shared" si="4"/>
        <v>0</v>
      </c>
      <c r="L23" s="16"/>
      <c r="M23" s="16"/>
      <c r="N23" s="16"/>
    </row>
    <row r="24" spans="1:14" ht="15" customHeight="1">
      <c r="A24" s="21">
        <v>4</v>
      </c>
      <c r="B24" s="11" t="s">
        <v>49</v>
      </c>
      <c r="C24" s="19">
        <v>23</v>
      </c>
      <c r="D24" s="11">
        <v>2</v>
      </c>
      <c r="E24" s="20">
        <v>0</v>
      </c>
      <c r="F24" s="11">
        <v>1</v>
      </c>
      <c r="G24" s="11">
        <v>0</v>
      </c>
      <c r="H24" s="20">
        <v>0</v>
      </c>
      <c r="I24" s="19">
        <f t="shared" si="5"/>
        <v>24</v>
      </c>
      <c r="J24" s="19">
        <f t="shared" si="5"/>
        <v>2</v>
      </c>
      <c r="K24" s="20">
        <f t="shared" si="4"/>
        <v>0</v>
      </c>
      <c r="L24" s="16"/>
      <c r="M24" s="16"/>
      <c r="N24" s="16"/>
    </row>
    <row r="25" spans="1:14" ht="15" customHeight="1">
      <c r="A25" s="21">
        <v>5</v>
      </c>
      <c r="B25" s="11" t="s">
        <v>50</v>
      </c>
      <c r="C25" s="19">
        <v>28</v>
      </c>
      <c r="D25" s="11">
        <v>0</v>
      </c>
      <c r="E25" s="20">
        <v>0</v>
      </c>
      <c r="F25" s="11">
        <v>1</v>
      </c>
      <c r="G25" s="11">
        <v>0</v>
      </c>
      <c r="H25" s="20">
        <v>0</v>
      </c>
      <c r="I25" s="19">
        <f t="shared" si="5"/>
        <v>29</v>
      </c>
      <c r="J25" s="19">
        <f t="shared" si="5"/>
        <v>0</v>
      </c>
      <c r="K25" s="20">
        <f t="shared" si="4"/>
        <v>0</v>
      </c>
      <c r="L25" s="16"/>
      <c r="M25" s="16"/>
      <c r="N25" s="16"/>
    </row>
    <row r="26" spans="1:14" ht="15" customHeight="1">
      <c r="A26" s="21">
        <v>6</v>
      </c>
      <c r="B26" s="11" t="s">
        <v>51</v>
      </c>
      <c r="C26" s="19">
        <v>22</v>
      </c>
      <c r="D26" s="11">
        <v>1</v>
      </c>
      <c r="E26" s="20">
        <v>0</v>
      </c>
      <c r="F26" s="11">
        <v>0</v>
      </c>
      <c r="G26" s="11">
        <v>0</v>
      </c>
      <c r="H26" s="20">
        <v>0</v>
      </c>
      <c r="I26" s="19">
        <f t="shared" si="5"/>
        <v>22</v>
      </c>
      <c r="J26" s="19">
        <f t="shared" si="5"/>
        <v>1</v>
      </c>
      <c r="K26" s="20">
        <f t="shared" si="4"/>
        <v>0</v>
      </c>
      <c r="L26" s="16"/>
      <c r="M26" s="16"/>
      <c r="N26" s="16"/>
    </row>
    <row r="27" spans="1:14" ht="15" customHeight="1">
      <c r="A27" s="21">
        <v>7</v>
      </c>
      <c r="B27" s="11" t="s">
        <v>52</v>
      </c>
      <c r="C27" s="19">
        <v>15</v>
      </c>
      <c r="D27" s="11">
        <v>2</v>
      </c>
      <c r="E27" s="20">
        <v>0</v>
      </c>
      <c r="F27" s="11">
        <v>0</v>
      </c>
      <c r="G27" s="11">
        <v>0</v>
      </c>
      <c r="H27" s="20">
        <v>0</v>
      </c>
      <c r="I27" s="19">
        <f t="shared" si="5"/>
        <v>15</v>
      </c>
      <c r="J27" s="19">
        <f t="shared" si="5"/>
        <v>2</v>
      </c>
      <c r="K27" s="20">
        <f t="shared" si="4"/>
        <v>0</v>
      </c>
      <c r="L27" s="16"/>
      <c r="M27" s="16"/>
      <c r="N27" s="16"/>
    </row>
    <row r="28" spans="1:14" ht="15" customHeight="1">
      <c r="A28" s="21">
        <v>8</v>
      </c>
      <c r="B28" s="11" t="s">
        <v>53</v>
      </c>
      <c r="C28" s="19">
        <v>28</v>
      </c>
      <c r="D28" s="11">
        <v>0</v>
      </c>
      <c r="E28" s="20">
        <v>0</v>
      </c>
      <c r="F28" s="11">
        <v>0</v>
      </c>
      <c r="G28" s="11">
        <v>0</v>
      </c>
      <c r="H28" s="20">
        <v>0</v>
      </c>
      <c r="I28" s="19">
        <f t="shared" si="5"/>
        <v>28</v>
      </c>
      <c r="J28" s="19">
        <f t="shared" si="5"/>
        <v>0</v>
      </c>
      <c r="K28" s="20">
        <f t="shared" si="4"/>
        <v>0</v>
      </c>
      <c r="L28" s="16"/>
      <c r="M28" s="16"/>
      <c r="N28" s="16"/>
    </row>
    <row r="29" spans="1:14" ht="15" customHeight="1">
      <c r="A29" s="21">
        <v>9</v>
      </c>
      <c r="B29" s="11" t="s">
        <v>54</v>
      </c>
      <c r="C29" s="19">
        <v>16</v>
      </c>
      <c r="D29" s="11">
        <v>1</v>
      </c>
      <c r="E29" s="20">
        <v>0</v>
      </c>
      <c r="F29" s="11">
        <v>0</v>
      </c>
      <c r="G29" s="11">
        <v>0</v>
      </c>
      <c r="H29" s="20">
        <v>0</v>
      </c>
      <c r="I29" s="19">
        <f t="shared" si="5"/>
        <v>16</v>
      </c>
      <c r="J29" s="19">
        <f t="shared" si="5"/>
        <v>1</v>
      </c>
      <c r="K29" s="20">
        <f t="shared" si="4"/>
        <v>0</v>
      </c>
      <c r="L29" s="16"/>
      <c r="M29" s="16"/>
      <c r="N29" s="16"/>
    </row>
    <row r="30" spans="1:14" ht="15" customHeight="1">
      <c r="A30" s="24"/>
      <c r="B30" s="37" t="s">
        <v>55</v>
      </c>
      <c r="C30" s="26">
        <f aca="true" t="shared" si="6" ref="C30:K30">SUM(C21:C29)</f>
        <v>189</v>
      </c>
      <c r="D30" s="38">
        <f t="shared" si="6"/>
        <v>14</v>
      </c>
      <c r="E30" s="38">
        <f t="shared" si="6"/>
        <v>0</v>
      </c>
      <c r="F30" s="38">
        <f t="shared" si="6"/>
        <v>2</v>
      </c>
      <c r="G30" s="38">
        <f t="shared" si="6"/>
        <v>0</v>
      </c>
      <c r="H30" s="38">
        <f t="shared" si="6"/>
        <v>0</v>
      </c>
      <c r="I30" s="38">
        <f t="shared" si="6"/>
        <v>191</v>
      </c>
      <c r="J30" s="38">
        <f t="shared" si="6"/>
        <v>14</v>
      </c>
      <c r="K30" s="39">
        <f t="shared" si="6"/>
        <v>0</v>
      </c>
      <c r="L30" s="16"/>
      <c r="M30" s="16"/>
      <c r="N30" s="16"/>
    </row>
    <row r="31" spans="1:14" ht="15" customHeight="1">
      <c r="A31" s="40"/>
      <c r="B31" s="41" t="s">
        <v>56</v>
      </c>
      <c r="C31" s="42"/>
      <c r="D31" s="43"/>
      <c r="E31" s="44"/>
      <c r="F31" s="42"/>
      <c r="G31" s="43"/>
      <c r="H31" s="44"/>
      <c r="I31" s="42"/>
      <c r="J31" s="43"/>
      <c r="K31" s="44"/>
      <c r="L31" s="16"/>
      <c r="M31" s="16"/>
      <c r="N31" s="16"/>
    </row>
    <row r="32" spans="1:14" ht="15" customHeight="1">
      <c r="A32" s="21">
        <v>1</v>
      </c>
      <c r="B32" s="45" t="s">
        <v>57</v>
      </c>
      <c r="C32" s="42">
        <v>23</v>
      </c>
      <c r="D32" s="43">
        <v>0</v>
      </c>
      <c r="E32" s="44">
        <v>0</v>
      </c>
      <c r="F32" s="42">
        <v>0</v>
      </c>
      <c r="G32" s="43">
        <v>0</v>
      </c>
      <c r="H32" s="44">
        <v>0</v>
      </c>
      <c r="I32" s="42">
        <f>C32+F32</f>
        <v>23</v>
      </c>
      <c r="J32" s="42">
        <f>D32+G32</f>
        <v>0</v>
      </c>
      <c r="K32" s="46">
        <f>E32+H32</f>
        <v>0</v>
      </c>
      <c r="L32" s="16"/>
      <c r="M32" s="16"/>
      <c r="N32" s="16"/>
    </row>
    <row r="33" spans="1:14" ht="15">
      <c r="A33" s="27"/>
      <c r="B33" s="28" t="s">
        <v>58</v>
      </c>
      <c r="C33" s="19"/>
      <c r="D33" s="11"/>
      <c r="E33" s="20"/>
      <c r="F33" s="19"/>
      <c r="G33" s="11"/>
      <c r="H33" s="20"/>
      <c r="I33" s="19"/>
      <c r="J33" s="11"/>
      <c r="K33" s="20"/>
      <c r="L33" s="16"/>
      <c r="M33" s="16"/>
      <c r="N33" s="16"/>
    </row>
    <row r="34" spans="1:14" ht="15">
      <c r="A34" s="21">
        <v>1</v>
      </c>
      <c r="B34" s="11" t="s">
        <v>59</v>
      </c>
      <c r="C34" s="19">
        <v>15</v>
      </c>
      <c r="D34" s="11">
        <v>0</v>
      </c>
      <c r="E34" s="20">
        <v>0</v>
      </c>
      <c r="F34" s="19">
        <v>1</v>
      </c>
      <c r="G34" s="19">
        <v>0</v>
      </c>
      <c r="H34" s="19">
        <v>0</v>
      </c>
      <c r="I34" s="19">
        <f aca="true" t="shared" si="7" ref="I34:K36">C34+F34</f>
        <v>16</v>
      </c>
      <c r="J34" s="19">
        <f t="shared" si="7"/>
        <v>0</v>
      </c>
      <c r="K34" s="20">
        <f t="shared" si="7"/>
        <v>0</v>
      </c>
      <c r="L34" s="16"/>
      <c r="M34" s="16"/>
      <c r="N34" s="16"/>
    </row>
    <row r="35" spans="1:14" ht="14.25" customHeight="1">
      <c r="A35" s="21">
        <v>2</v>
      </c>
      <c r="B35" s="47" t="s">
        <v>60</v>
      </c>
      <c r="C35" s="19">
        <v>31</v>
      </c>
      <c r="D35" s="11">
        <v>0</v>
      </c>
      <c r="E35" s="20">
        <v>1</v>
      </c>
      <c r="F35" s="19">
        <v>0</v>
      </c>
      <c r="G35" s="19">
        <v>0</v>
      </c>
      <c r="H35" s="19">
        <v>0</v>
      </c>
      <c r="I35" s="19">
        <f t="shared" si="7"/>
        <v>31</v>
      </c>
      <c r="J35" s="19">
        <f t="shared" si="7"/>
        <v>0</v>
      </c>
      <c r="K35" s="20">
        <f t="shared" si="7"/>
        <v>1</v>
      </c>
      <c r="L35" s="16"/>
      <c r="M35" s="16"/>
      <c r="N35" s="16"/>
    </row>
    <row r="36" spans="1:14" ht="15">
      <c r="A36" s="21">
        <v>3</v>
      </c>
      <c r="B36" s="47" t="s">
        <v>61</v>
      </c>
      <c r="C36" s="19">
        <v>595</v>
      </c>
      <c r="D36" s="11">
        <v>30</v>
      </c>
      <c r="E36" s="11">
        <v>0</v>
      </c>
      <c r="F36" s="19">
        <v>5</v>
      </c>
      <c r="G36" s="19">
        <v>0</v>
      </c>
      <c r="H36" s="19">
        <v>0</v>
      </c>
      <c r="I36" s="19">
        <f t="shared" si="7"/>
        <v>600</v>
      </c>
      <c r="J36" s="19">
        <f t="shared" si="7"/>
        <v>30</v>
      </c>
      <c r="K36" s="20">
        <f t="shared" si="7"/>
        <v>0</v>
      </c>
      <c r="L36" s="16"/>
      <c r="M36" s="16"/>
      <c r="N36" s="16"/>
    </row>
    <row r="37" spans="1:14" ht="15" customHeight="1">
      <c r="A37" s="24"/>
      <c r="B37" s="48" t="s">
        <v>62</v>
      </c>
      <c r="C37" s="26">
        <f>SUM(C34:C36)</f>
        <v>641</v>
      </c>
      <c r="D37" s="26">
        <f aca="true" t="shared" si="8" ref="D37:K37">SUM(D34:D36)</f>
        <v>30</v>
      </c>
      <c r="E37" s="26">
        <f t="shared" si="8"/>
        <v>1</v>
      </c>
      <c r="F37" s="26">
        <f t="shared" si="8"/>
        <v>6</v>
      </c>
      <c r="G37" s="26">
        <f t="shared" si="8"/>
        <v>0</v>
      </c>
      <c r="H37" s="26">
        <f t="shared" si="8"/>
        <v>0</v>
      </c>
      <c r="I37" s="26">
        <f t="shared" si="8"/>
        <v>647</v>
      </c>
      <c r="J37" s="26">
        <f t="shared" si="8"/>
        <v>30</v>
      </c>
      <c r="K37" s="26">
        <f t="shared" si="8"/>
        <v>1</v>
      </c>
      <c r="L37" s="16"/>
      <c r="M37" s="16"/>
      <c r="N37" s="16"/>
    </row>
    <row r="38" spans="1:14" ht="15" customHeight="1">
      <c r="A38" s="27"/>
      <c r="B38" s="49" t="s">
        <v>63</v>
      </c>
      <c r="C38" s="19"/>
      <c r="D38" s="11"/>
      <c r="E38" s="20"/>
      <c r="F38" s="19"/>
      <c r="G38" s="11"/>
      <c r="H38" s="20"/>
      <c r="I38" s="19"/>
      <c r="J38" s="19"/>
      <c r="K38" s="20"/>
      <c r="L38" s="16"/>
      <c r="M38" s="16"/>
      <c r="N38" s="16"/>
    </row>
    <row r="39" spans="1:14" ht="15" customHeight="1">
      <c r="A39" s="50">
        <v>2</v>
      </c>
      <c r="B39" s="47" t="s">
        <v>64</v>
      </c>
      <c r="C39" s="19">
        <v>2</v>
      </c>
      <c r="D39" s="11">
        <v>0</v>
      </c>
      <c r="E39" s="20">
        <v>0</v>
      </c>
      <c r="F39" s="19">
        <v>0</v>
      </c>
      <c r="G39" s="11">
        <v>0</v>
      </c>
      <c r="H39" s="20">
        <v>0</v>
      </c>
      <c r="I39" s="19">
        <f aca="true" t="shared" si="9" ref="I39:K44">C39+F39</f>
        <v>2</v>
      </c>
      <c r="J39" s="19">
        <f t="shared" si="9"/>
        <v>0</v>
      </c>
      <c r="K39" s="20">
        <f t="shared" si="9"/>
        <v>0</v>
      </c>
      <c r="L39" s="16"/>
      <c r="M39" s="16"/>
      <c r="N39" s="16"/>
    </row>
    <row r="40" spans="1:14" ht="15" customHeight="1">
      <c r="A40" s="50">
        <v>3</v>
      </c>
      <c r="B40" s="51" t="s">
        <v>65</v>
      </c>
      <c r="C40" s="19">
        <v>5</v>
      </c>
      <c r="D40" s="11">
        <v>0</v>
      </c>
      <c r="E40" s="20">
        <v>1</v>
      </c>
      <c r="F40" s="19">
        <v>0</v>
      </c>
      <c r="G40" s="11">
        <v>0</v>
      </c>
      <c r="H40" s="20">
        <v>0</v>
      </c>
      <c r="I40" s="19">
        <f t="shared" si="9"/>
        <v>5</v>
      </c>
      <c r="J40" s="19">
        <f t="shared" si="9"/>
        <v>0</v>
      </c>
      <c r="K40" s="20">
        <v>0</v>
      </c>
      <c r="L40" s="16"/>
      <c r="M40" s="16"/>
      <c r="N40" s="16"/>
    </row>
    <row r="41" spans="1:14" ht="15" customHeight="1">
      <c r="A41" s="50">
        <v>4</v>
      </c>
      <c r="B41" s="11" t="s">
        <v>66</v>
      </c>
      <c r="C41" s="19">
        <v>8</v>
      </c>
      <c r="D41" s="11">
        <v>0</v>
      </c>
      <c r="E41" s="20">
        <v>1</v>
      </c>
      <c r="F41" s="19">
        <v>0</v>
      </c>
      <c r="G41" s="11">
        <v>0</v>
      </c>
      <c r="H41" s="20">
        <v>0</v>
      </c>
      <c r="I41" s="19">
        <f t="shared" si="9"/>
        <v>8</v>
      </c>
      <c r="J41" s="19">
        <f t="shared" si="9"/>
        <v>0</v>
      </c>
      <c r="K41" s="20">
        <v>0</v>
      </c>
      <c r="L41" s="16"/>
      <c r="M41" s="16"/>
      <c r="N41" s="16"/>
    </row>
    <row r="42" spans="1:14" ht="15" customHeight="1">
      <c r="A42" s="50">
        <v>5</v>
      </c>
      <c r="B42" s="11" t="s">
        <v>67</v>
      </c>
      <c r="C42" s="19">
        <v>12</v>
      </c>
      <c r="D42" s="11">
        <v>5</v>
      </c>
      <c r="E42" s="20">
        <v>0</v>
      </c>
      <c r="F42" s="19">
        <v>1</v>
      </c>
      <c r="G42" s="11">
        <v>0</v>
      </c>
      <c r="H42" s="20">
        <v>0</v>
      </c>
      <c r="I42" s="19">
        <f t="shared" si="9"/>
        <v>13</v>
      </c>
      <c r="J42" s="19">
        <f t="shared" si="9"/>
        <v>5</v>
      </c>
      <c r="K42" s="20">
        <f t="shared" si="9"/>
        <v>0</v>
      </c>
      <c r="L42" s="16"/>
      <c r="M42" s="16"/>
      <c r="N42" s="16"/>
    </row>
    <row r="43" spans="1:14" ht="15" customHeight="1">
      <c r="A43" s="50">
        <v>5</v>
      </c>
      <c r="B43" s="11" t="s">
        <v>68</v>
      </c>
      <c r="C43" s="19">
        <v>3</v>
      </c>
      <c r="D43" s="11">
        <v>0</v>
      </c>
      <c r="E43" s="20">
        <v>1</v>
      </c>
      <c r="F43" s="19">
        <v>0</v>
      </c>
      <c r="G43" s="11">
        <v>0</v>
      </c>
      <c r="H43" s="20">
        <v>0</v>
      </c>
      <c r="I43" s="19">
        <f t="shared" si="9"/>
        <v>3</v>
      </c>
      <c r="J43" s="19">
        <f t="shared" si="9"/>
        <v>0</v>
      </c>
      <c r="K43" s="20">
        <v>0</v>
      </c>
      <c r="L43" s="16"/>
      <c r="M43" s="16"/>
      <c r="N43" s="16"/>
    </row>
    <row r="44" spans="1:14" ht="15" customHeight="1">
      <c r="A44" s="50">
        <v>6</v>
      </c>
      <c r="B44" s="11" t="s">
        <v>69</v>
      </c>
      <c r="C44" s="19">
        <v>17</v>
      </c>
      <c r="D44" s="11">
        <v>1</v>
      </c>
      <c r="E44" s="20">
        <v>0</v>
      </c>
      <c r="F44" s="19">
        <v>0</v>
      </c>
      <c r="G44" s="11">
        <v>0</v>
      </c>
      <c r="H44" s="20">
        <v>0</v>
      </c>
      <c r="I44" s="19">
        <f t="shared" si="9"/>
        <v>17</v>
      </c>
      <c r="J44" s="19">
        <f t="shared" si="9"/>
        <v>1</v>
      </c>
      <c r="K44" s="20">
        <f t="shared" si="9"/>
        <v>0</v>
      </c>
      <c r="L44" s="16"/>
      <c r="M44" s="16"/>
      <c r="N44" s="16"/>
    </row>
    <row r="45" spans="1:14" ht="15" customHeight="1">
      <c r="A45" s="24"/>
      <c r="B45" s="25" t="s">
        <v>70</v>
      </c>
      <c r="C45" s="26">
        <f aca="true" t="shared" si="10" ref="C45:K45">SUM(C39:C44)</f>
        <v>47</v>
      </c>
      <c r="D45" s="26">
        <f t="shared" si="10"/>
        <v>6</v>
      </c>
      <c r="E45" s="26">
        <f t="shared" si="10"/>
        <v>3</v>
      </c>
      <c r="F45" s="26">
        <f t="shared" si="10"/>
        <v>1</v>
      </c>
      <c r="G45" s="26">
        <f t="shared" si="10"/>
        <v>0</v>
      </c>
      <c r="H45" s="26">
        <f t="shared" si="10"/>
        <v>0</v>
      </c>
      <c r="I45" s="26">
        <f t="shared" si="10"/>
        <v>48</v>
      </c>
      <c r="J45" s="26">
        <f t="shared" si="10"/>
        <v>6</v>
      </c>
      <c r="K45" s="10">
        <f t="shared" si="10"/>
        <v>0</v>
      </c>
      <c r="L45" s="16"/>
      <c r="M45" s="16"/>
      <c r="N45" s="16"/>
    </row>
    <row r="46" spans="1:14" ht="15" customHeight="1">
      <c r="A46" s="24"/>
      <c r="B46" s="52" t="s">
        <v>71</v>
      </c>
      <c r="C46" s="26">
        <v>74</v>
      </c>
      <c r="D46" s="38">
        <v>0</v>
      </c>
      <c r="E46" s="39">
        <v>0</v>
      </c>
      <c r="F46" s="26">
        <v>1</v>
      </c>
      <c r="G46" s="38">
        <v>0</v>
      </c>
      <c r="H46" s="39">
        <v>0</v>
      </c>
      <c r="I46" s="42">
        <f>C46+F46</f>
        <v>75</v>
      </c>
      <c r="J46" s="38">
        <v>0</v>
      </c>
      <c r="K46" s="39">
        <v>0</v>
      </c>
      <c r="L46" s="16"/>
      <c r="M46" s="16"/>
      <c r="N46" s="16"/>
    </row>
    <row r="47" spans="1:14" ht="15" customHeight="1">
      <c r="A47" s="53"/>
      <c r="B47" s="52"/>
      <c r="C47" s="26"/>
      <c r="D47" s="26"/>
      <c r="E47" s="26"/>
      <c r="F47" s="26"/>
      <c r="G47" s="26"/>
      <c r="H47" s="26"/>
      <c r="I47" s="26"/>
      <c r="J47" s="26"/>
      <c r="K47" s="10"/>
      <c r="L47" s="16"/>
      <c r="M47" s="16"/>
      <c r="N47" s="16"/>
    </row>
    <row r="48" spans="1:14" ht="15" customHeight="1">
      <c r="A48" s="54"/>
      <c r="B48" s="38" t="s">
        <v>72</v>
      </c>
      <c r="C48" s="26">
        <f>SUM(C11+C18+C19+C30+C32+C37+C45+C46)</f>
        <v>1392</v>
      </c>
      <c r="D48" s="26">
        <f aca="true" t="shared" si="11" ref="D48:K48">SUM(D11+D18+D19+D30+D32+D37+D45+D46)</f>
        <v>89</v>
      </c>
      <c r="E48" s="26">
        <f t="shared" si="11"/>
        <v>9</v>
      </c>
      <c r="F48" s="26">
        <f t="shared" si="11"/>
        <v>9</v>
      </c>
      <c r="G48" s="26">
        <f t="shared" si="11"/>
        <v>0</v>
      </c>
      <c r="H48" s="26">
        <f t="shared" si="11"/>
        <v>0</v>
      </c>
      <c r="I48" s="26">
        <f t="shared" si="11"/>
        <v>1401</v>
      </c>
      <c r="J48" s="26">
        <f t="shared" si="11"/>
        <v>89</v>
      </c>
      <c r="K48" s="26">
        <f t="shared" si="11"/>
        <v>6</v>
      </c>
      <c r="L48" s="16"/>
      <c r="M48" s="16"/>
      <c r="N48" s="16"/>
    </row>
    <row r="49" spans="1:14" ht="15" customHeight="1">
      <c r="A49" s="27"/>
      <c r="B49" s="18" t="s">
        <v>73</v>
      </c>
      <c r="C49" s="19"/>
      <c r="D49" s="11"/>
      <c r="E49" s="20"/>
      <c r="F49" s="19"/>
      <c r="G49" s="11"/>
      <c r="H49" s="20"/>
      <c r="I49" s="19"/>
      <c r="J49" s="19"/>
      <c r="K49" s="20"/>
      <c r="L49" s="16"/>
      <c r="M49" s="16"/>
      <c r="N49" s="16"/>
    </row>
    <row r="50" spans="1:14" ht="15" customHeight="1">
      <c r="A50" s="50">
        <v>1</v>
      </c>
      <c r="B50" s="11" t="s">
        <v>74</v>
      </c>
      <c r="C50" s="19">
        <v>133</v>
      </c>
      <c r="D50" s="11">
        <v>2</v>
      </c>
      <c r="E50" s="20">
        <v>5</v>
      </c>
      <c r="F50" s="19">
        <v>-4</v>
      </c>
      <c r="G50" s="11">
        <v>-1</v>
      </c>
      <c r="H50" s="20">
        <v>0</v>
      </c>
      <c r="I50" s="19">
        <f aca="true" t="shared" si="12" ref="I50:K59">C50+F50</f>
        <v>129</v>
      </c>
      <c r="J50" s="19">
        <f t="shared" si="12"/>
        <v>1</v>
      </c>
      <c r="K50" s="20">
        <f t="shared" si="12"/>
        <v>5</v>
      </c>
      <c r="L50" s="16"/>
      <c r="M50" s="16"/>
      <c r="N50" s="16"/>
    </row>
    <row r="51" spans="1:14" ht="15" customHeight="1">
      <c r="A51" s="50">
        <v>2</v>
      </c>
      <c r="B51" s="11" t="s">
        <v>75</v>
      </c>
      <c r="C51" s="19">
        <v>3</v>
      </c>
      <c r="D51" s="11">
        <v>0</v>
      </c>
      <c r="E51" s="20">
        <v>0</v>
      </c>
      <c r="F51" s="19">
        <v>0</v>
      </c>
      <c r="G51" s="11">
        <v>0</v>
      </c>
      <c r="H51" s="20">
        <v>0</v>
      </c>
      <c r="I51" s="19">
        <f t="shared" si="12"/>
        <v>3</v>
      </c>
      <c r="J51" s="19">
        <f t="shared" si="12"/>
        <v>0</v>
      </c>
      <c r="K51" s="20">
        <f t="shared" si="12"/>
        <v>0</v>
      </c>
      <c r="L51" s="16"/>
      <c r="M51" s="16"/>
      <c r="N51" s="16"/>
    </row>
    <row r="52" spans="1:14" ht="15" customHeight="1">
      <c r="A52" s="50">
        <v>3</v>
      </c>
      <c r="B52" s="11" t="s">
        <v>76</v>
      </c>
      <c r="C52" s="19">
        <v>4</v>
      </c>
      <c r="D52" s="11">
        <v>0</v>
      </c>
      <c r="E52" s="20">
        <v>5</v>
      </c>
      <c r="F52" s="19">
        <v>-1</v>
      </c>
      <c r="G52" s="11">
        <v>0</v>
      </c>
      <c r="H52" s="20">
        <v>0</v>
      </c>
      <c r="I52" s="19">
        <f t="shared" si="12"/>
        <v>3</v>
      </c>
      <c r="J52" s="19">
        <f t="shared" si="12"/>
        <v>0</v>
      </c>
      <c r="K52" s="20">
        <f t="shared" si="12"/>
        <v>5</v>
      </c>
      <c r="L52" s="16"/>
      <c r="M52" s="16"/>
      <c r="N52" s="16"/>
    </row>
    <row r="53" spans="1:14" ht="15" customHeight="1">
      <c r="A53" s="50">
        <v>4</v>
      </c>
      <c r="B53" s="11" t="s">
        <v>77</v>
      </c>
      <c r="C53" s="19">
        <v>0</v>
      </c>
      <c r="D53" s="11">
        <v>0</v>
      </c>
      <c r="E53" s="20">
        <v>0</v>
      </c>
      <c r="F53" s="19">
        <v>0</v>
      </c>
      <c r="G53" s="11">
        <v>0</v>
      </c>
      <c r="H53" s="20">
        <v>0</v>
      </c>
      <c r="I53" s="19">
        <f t="shared" si="12"/>
        <v>0</v>
      </c>
      <c r="J53" s="19">
        <f t="shared" si="12"/>
        <v>0</v>
      </c>
      <c r="K53" s="20">
        <f t="shared" si="12"/>
        <v>0</v>
      </c>
      <c r="L53" s="16"/>
      <c r="M53" s="16"/>
      <c r="N53" s="16"/>
    </row>
    <row r="54" spans="1:14" ht="17.25" customHeight="1">
      <c r="A54" s="50">
        <v>5</v>
      </c>
      <c r="B54" s="11" t="s">
        <v>78</v>
      </c>
      <c r="C54" s="19">
        <v>0</v>
      </c>
      <c r="D54" s="11">
        <v>0</v>
      </c>
      <c r="E54" s="20">
        <v>192</v>
      </c>
      <c r="F54" s="11">
        <v>0</v>
      </c>
      <c r="G54" s="11">
        <v>0</v>
      </c>
      <c r="H54" s="20">
        <v>0</v>
      </c>
      <c r="I54" s="19">
        <f t="shared" si="12"/>
        <v>0</v>
      </c>
      <c r="J54" s="19">
        <f t="shared" si="12"/>
        <v>0</v>
      </c>
      <c r="K54" s="20">
        <f t="shared" si="12"/>
        <v>192</v>
      </c>
      <c r="L54" s="16"/>
      <c r="M54" s="16"/>
      <c r="N54" s="16"/>
    </row>
    <row r="55" spans="1:14" ht="15" customHeight="1">
      <c r="A55" s="50">
        <v>6</v>
      </c>
      <c r="B55" s="11" t="s">
        <v>16</v>
      </c>
      <c r="C55" s="11">
        <v>8</v>
      </c>
      <c r="D55" s="11">
        <v>0</v>
      </c>
      <c r="E55" s="20">
        <v>5</v>
      </c>
      <c r="F55" s="19">
        <v>0</v>
      </c>
      <c r="G55" s="11">
        <v>0</v>
      </c>
      <c r="H55" s="20">
        <v>0</v>
      </c>
      <c r="I55" s="19">
        <f t="shared" si="12"/>
        <v>8</v>
      </c>
      <c r="J55" s="19">
        <f t="shared" si="12"/>
        <v>0</v>
      </c>
      <c r="K55" s="20">
        <f t="shared" si="12"/>
        <v>5</v>
      </c>
      <c r="L55" s="16"/>
      <c r="M55" s="16"/>
      <c r="N55" s="16"/>
    </row>
    <row r="56" spans="1:14" ht="15" customHeight="1">
      <c r="A56" s="50">
        <v>7</v>
      </c>
      <c r="B56" s="11" t="s">
        <v>79</v>
      </c>
      <c r="C56" s="19">
        <v>1</v>
      </c>
      <c r="D56" s="11">
        <v>0</v>
      </c>
      <c r="E56" s="20">
        <v>0</v>
      </c>
      <c r="F56" s="19">
        <v>-1</v>
      </c>
      <c r="G56" s="11">
        <v>0</v>
      </c>
      <c r="H56" s="20">
        <v>0</v>
      </c>
      <c r="I56" s="19">
        <f t="shared" si="12"/>
        <v>0</v>
      </c>
      <c r="J56" s="19">
        <f t="shared" si="12"/>
        <v>0</v>
      </c>
      <c r="K56" s="20">
        <f t="shared" si="12"/>
        <v>0</v>
      </c>
      <c r="L56" s="16"/>
      <c r="M56" s="16"/>
      <c r="N56" s="16"/>
    </row>
    <row r="57" spans="1:14" ht="15" customHeight="1">
      <c r="A57" s="50">
        <v>8</v>
      </c>
      <c r="B57" s="11" t="s">
        <v>80</v>
      </c>
      <c r="C57" s="19">
        <v>3</v>
      </c>
      <c r="D57" s="11">
        <v>0</v>
      </c>
      <c r="E57" s="20">
        <v>0</v>
      </c>
      <c r="F57" s="19">
        <v>-1</v>
      </c>
      <c r="G57" s="11">
        <v>0</v>
      </c>
      <c r="H57" s="20">
        <v>0</v>
      </c>
      <c r="I57" s="19">
        <f t="shared" si="12"/>
        <v>2</v>
      </c>
      <c r="J57" s="19">
        <f t="shared" si="12"/>
        <v>0</v>
      </c>
      <c r="K57" s="20">
        <f t="shared" si="12"/>
        <v>0</v>
      </c>
      <c r="L57" s="16"/>
      <c r="M57" s="16"/>
      <c r="N57" s="16"/>
    </row>
    <row r="58" spans="1:14" ht="15" customHeight="1">
      <c r="A58" s="50">
        <v>9</v>
      </c>
      <c r="B58" s="11" t="s">
        <v>81</v>
      </c>
      <c r="C58" s="19">
        <v>1</v>
      </c>
      <c r="D58" s="11">
        <v>0</v>
      </c>
      <c r="E58" s="20">
        <v>0</v>
      </c>
      <c r="F58" s="19">
        <v>0</v>
      </c>
      <c r="G58" s="11">
        <v>0</v>
      </c>
      <c r="H58" s="20">
        <v>0</v>
      </c>
      <c r="I58" s="19">
        <f>C58+F58</f>
        <v>1</v>
      </c>
      <c r="J58" s="19">
        <f t="shared" si="12"/>
        <v>0</v>
      </c>
      <c r="K58" s="20">
        <f t="shared" si="12"/>
        <v>0</v>
      </c>
      <c r="L58" s="16"/>
      <c r="M58" s="16"/>
      <c r="N58" s="16"/>
    </row>
    <row r="59" spans="1:14" ht="15" customHeight="1">
      <c r="A59" s="50">
        <v>10</v>
      </c>
      <c r="B59" s="11" t="s">
        <v>82</v>
      </c>
      <c r="C59" s="19">
        <v>1</v>
      </c>
      <c r="D59" s="11">
        <v>0</v>
      </c>
      <c r="E59" s="20">
        <v>0</v>
      </c>
      <c r="F59" s="11">
        <v>0</v>
      </c>
      <c r="G59" s="11">
        <v>0</v>
      </c>
      <c r="H59" s="11">
        <v>0</v>
      </c>
      <c r="I59" s="11">
        <f>C59+F59</f>
        <v>1</v>
      </c>
      <c r="J59" s="19">
        <f t="shared" si="12"/>
        <v>0</v>
      </c>
      <c r="K59" s="20">
        <f t="shared" si="12"/>
        <v>0</v>
      </c>
      <c r="L59" s="16"/>
      <c r="M59" s="16"/>
      <c r="N59" s="16"/>
    </row>
    <row r="60" spans="1:14" ht="15" customHeight="1">
      <c r="A60" s="50"/>
      <c r="B60" s="11" t="s">
        <v>83</v>
      </c>
      <c r="C60" s="19">
        <v>2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f>C60+F60</f>
        <v>2</v>
      </c>
      <c r="J60" s="19">
        <f>D60+G60</f>
        <v>1</v>
      </c>
      <c r="K60" s="20">
        <f>E60+H60</f>
        <v>0</v>
      </c>
      <c r="L60" s="16"/>
      <c r="M60" s="16"/>
      <c r="N60" s="16"/>
    </row>
    <row r="61" spans="1:14" ht="13.5" customHeight="1">
      <c r="A61" s="24"/>
      <c r="B61" s="25" t="s">
        <v>84</v>
      </c>
      <c r="C61" s="26">
        <f aca="true" t="shared" si="13" ref="C61:K61">SUM(C50:C60)</f>
        <v>156</v>
      </c>
      <c r="D61" s="26">
        <f t="shared" si="13"/>
        <v>3</v>
      </c>
      <c r="E61" s="26">
        <f t="shared" si="13"/>
        <v>207</v>
      </c>
      <c r="F61" s="10">
        <f t="shared" si="13"/>
        <v>-7</v>
      </c>
      <c r="G61" s="10">
        <f t="shared" si="13"/>
        <v>-1</v>
      </c>
      <c r="H61" s="10">
        <f t="shared" si="13"/>
        <v>0</v>
      </c>
      <c r="I61" s="26">
        <f t="shared" si="13"/>
        <v>149</v>
      </c>
      <c r="J61" s="26">
        <f t="shared" si="13"/>
        <v>2</v>
      </c>
      <c r="K61" s="26">
        <f t="shared" si="13"/>
        <v>207</v>
      </c>
      <c r="L61" s="16"/>
      <c r="M61" s="16"/>
      <c r="N61" s="16"/>
    </row>
    <row r="62" spans="1:14" ht="15" customHeight="1">
      <c r="A62" s="24"/>
      <c r="B62" s="25" t="s">
        <v>19</v>
      </c>
      <c r="C62" s="26">
        <v>20</v>
      </c>
      <c r="D62" s="38">
        <v>0</v>
      </c>
      <c r="E62" s="39">
        <v>0</v>
      </c>
      <c r="F62" s="26">
        <v>0</v>
      </c>
      <c r="G62" s="38">
        <v>0</v>
      </c>
      <c r="H62" s="39">
        <v>0</v>
      </c>
      <c r="I62" s="42">
        <f aca="true" t="shared" si="14" ref="I62:K63">C62+F62</f>
        <v>20</v>
      </c>
      <c r="J62" s="42">
        <f t="shared" si="14"/>
        <v>0</v>
      </c>
      <c r="K62" s="44">
        <f t="shared" si="14"/>
        <v>0</v>
      </c>
      <c r="L62" s="16"/>
      <c r="M62" s="16"/>
      <c r="N62" s="16"/>
    </row>
    <row r="63" spans="1:14" ht="15" customHeight="1">
      <c r="A63" s="55"/>
      <c r="B63" s="56" t="s">
        <v>20</v>
      </c>
      <c r="C63" s="43">
        <v>34</v>
      </c>
      <c r="D63" s="43">
        <v>0</v>
      </c>
      <c r="E63" s="57">
        <v>0</v>
      </c>
      <c r="F63" s="32">
        <v>0</v>
      </c>
      <c r="G63" s="58">
        <v>0</v>
      </c>
      <c r="H63" s="57">
        <v>0</v>
      </c>
      <c r="I63" s="42">
        <f t="shared" si="14"/>
        <v>34</v>
      </c>
      <c r="J63" s="42">
        <f t="shared" si="14"/>
        <v>0</v>
      </c>
      <c r="K63" s="44">
        <f t="shared" si="14"/>
        <v>0</v>
      </c>
      <c r="L63" s="16"/>
      <c r="M63" s="16"/>
      <c r="N63" s="16"/>
    </row>
    <row r="64" spans="1:14" ht="27.75" customHeight="1">
      <c r="A64" s="59"/>
      <c r="B64" s="14" t="s">
        <v>21</v>
      </c>
      <c r="C64" s="60">
        <f>SUM(C48+C61+C62+C63)</f>
        <v>1602</v>
      </c>
      <c r="D64" s="60">
        <f aca="true" t="shared" si="15" ref="D64:K64">SUM(D48+D61+D62+D63)</f>
        <v>92</v>
      </c>
      <c r="E64" s="60">
        <f t="shared" si="15"/>
        <v>216</v>
      </c>
      <c r="F64" s="60">
        <f t="shared" si="15"/>
        <v>2</v>
      </c>
      <c r="G64" s="60">
        <f t="shared" si="15"/>
        <v>-1</v>
      </c>
      <c r="H64" s="60">
        <f t="shared" si="15"/>
        <v>0</v>
      </c>
      <c r="I64" s="60">
        <f t="shared" si="15"/>
        <v>1604</v>
      </c>
      <c r="J64" s="60">
        <f t="shared" si="15"/>
        <v>91</v>
      </c>
      <c r="K64" s="60">
        <f t="shared" si="15"/>
        <v>213</v>
      </c>
      <c r="L64" s="16"/>
      <c r="M64" s="16"/>
      <c r="N64" s="16"/>
    </row>
    <row r="65" spans="1:11" ht="15">
      <c r="A65" s="61" t="s">
        <v>86</v>
      </c>
      <c r="B65" s="62"/>
      <c r="C65" s="63"/>
      <c r="D65" s="63"/>
      <c r="E65" s="63"/>
      <c r="F65" s="63"/>
      <c r="G65" s="63"/>
      <c r="H65" s="63"/>
      <c r="I65" s="63"/>
      <c r="J65" s="63"/>
      <c r="K65" s="63"/>
    </row>
    <row r="66" spans="1:11" ht="15">
      <c r="A66" s="64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5">
      <c r="A67" s="64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5">
      <c r="A68" s="64"/>
      <c r="B68" s="15"/>
      <c r="C68" s="15"/>
      <c r="D68" s="15"/>
      <c r="E68" s="15"/>
      <c r="F68" s="15"/>
      <c r="G68" s="15"/>
      <c r="H68" s="15"/>
      <c r="I68" s="15"/>
      <c r="J68" s="15"/>
      <c r="K68" s="15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C38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59" t="s">
        <v>22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"/>
      <c r="M1" s="16"/>
      <c r="N1" s="16"/>
    </row>
    <row r="2" spans="1:14" ht="15.75">
      <c r="A2" s="160" t="s">
        <v>23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"/>
      <c r="M2" s="16"/>
      <c r="N2" s="16"/>
    </row>
    <row r="3" spans="1:14" ht="12.75" customHeight="1">
      <c r="A3" s="4"/>
      <c r="B3" s="5"/>
      <c r="C3" s="161" t="s">
        <v>24</v>
      </c>
      <c r="D3" s="161"/>
      <c r="E3" s="161"/>
      <c r="F3" s="161" t="s">
        <v>25</v>
      </c>
      <c r="G3" s="161"/>
      <c r="H3" s="161"/>
      <c r="I3" s="161" t="s">
        <v>26</v>
      </c>
      <c r="J3" s="161"/>
      <c r="K3" s="161"/>
      <c r="L3" s="16"/>
      <c r="M3" s="16"/>
      <c r="N3" s="16"/>
    </row>
    <row r="4" spans="1:14" ht="59.25">
      <c r="A4" s="151" t="s">
        <v>0</v>
      </c>
      <c r="B4" s="151"/>
      <c r="C4" s="6" t="s">
        <v>1</v>
      </c>
      <c r="D4" s="6" t="s">
        <v>2</v>
      </c>
      <c r="E4" s="6" t="s">
        <v>4</v>
      </c>
      <c r="F4" s="6" t="s">
        <v>1</v>
      </c>
      <c r="G4" s="6" t="s">
        <v>2</v>
      </c>
      <c r="H4" s="6" t="s">
        <v>4</v>
      </c>
      <c r="I4" s="6" t="s">
        <v>1</v>
      </c>
      <c r="J4" s="6" t="s">
        <v>2</v>
      </c>
      <c r="K4" s="7" t="s">
        <v>4</v>
      </c>
      <c r="L4" s="16"/>
      <c r="M4" s="16"/>
      <c r="N4" s="16"/>
    </row>
    <row r="5" spans="1:14" ht="15" customHeight="1">
      <c r="A5" s="17"/>
      <c r="B5" s="18" t="s">
        <v>27</v>
      </c>
      <c r="C5" s="19"/>
      <c r="D5" s="11"/>
      <c r="E5" s="20"/>
      <c r="F5" s="19"/>
      <c r="G5" s="11"/>
      <c r="H5" s="20"/>
      <c r="I5" s="19"/>
      <c r="J5" s="19"/>
      <c r="K5" s="20"/>
      <c r="L5" s="16"/>
      <c r="M5" s="16"/>
      <c r="N5" s="16"/>
    </row>
    <row r="6" spans="1:14" ht="15" customHeight="1">
      <c r="A6" s="21">
        <v>1</v>
      </c>
      <c r="B6" s="22" t="s">
        <v>28</v>
      </c>
      <c r="C6" s="19">
        <v>66</v>
      </c>
      <c r="D6" s="11">
        <v>3</v>
      </c>
      <c r="E6" s="20">
        <v>0</v>
      </c>
      <c r="F6" s="11">
        <v>0</v>
      </c>
      <c r="G6" s="11">
        <v>0</v>
      </c>
      <c r="H6" s="20">
        <v>0</v>
      </c>
      <c r="I6" s="19">
        <f>C6+F6</f>
        <v>66</v>
      </c>
      <c r="J6" s="19">
        <f aca="true" t="shared" si="0" ref="J6:K9">D6+G6</f>
        <v>3</v>
      </c>
      <c r="K6" s="23">
        <f t="shared" si="0"/>
        <v>0</v>
      </c>
      <c r="L6" s="16"/>
      <c r="M6" s="16"/>
      <c r="N6" s="16"/>
    </row>
    <row r="7" spans="1:14" ht="15" customHeight="1">
      <c r="A7" s="21">
        <v>2</v>
      </c>
      <c r="B7" s="11" t="s">
        <v>29</v>
      </c>
      <c r="C7" s="19">
        <v>13</v>
      </c>
      <c r="D7" s="11">
        <v>0</v>
      </c>
      <c r="E7" s="20">
        <v>0</v>
      </c>
      <c r="F7" s="11">
        <v>0</v>
      </c>
      <c r="G7" s="11">
        <v>0</v>
      </c>
      <c r="H7" s="20">
        <v>0</v>
      </c>
      <c r="I7" s="19">
        <f>C7+F7</f>
        <v>13</v>
      </c>
      <c r="J7" s="19">
        <f t="shared" si="0"/>
        <v>0</v>
      </c>
      <c r="K7" s="20">
        <f t="shared" si="0"/>
        <v>0</v>
      </c>
      <c r="L7" s="16"/>
      <c r="M7" s="16"/>
      <c r="N7" s="16"/>
    </row>
    <row r="8" spans="1:14" ht="15" customHeight="1">
      <c r="A8" s="21">
        <v>3</v>
      </c>
      <c r="B8" s="11" t="s">
        <v>30</v>
      </c>
      <c r="C8" s="19">
        <v>26</v>
      </c>
      <c r="D8" s="11">
        <v>9</v>
      </c>
      <c r="E8" s="20">
        <v>0</v>
      </c>
      <c r="F8" s="11">
        <v>0</v>
      </c>
      <c r="G8" s="11">
        <v>0</v>
      </c>
      <c r="H8" s="20">
        <v>0</v>
      </c>
      <c r="I8" s="19">
        <f>C8+F8</f>
        <v>26</v>
      </c>
      <c r="J8" s="19">
        <f t="shared" si="0"/>
        <v>9</v>
      </c>
      <c r="K8" s="20">
        <f t="shared" si="0"/>
        <v>0</v>
      </c>
      <c r="L8" s="16"/>
      <c r="M8" s="16"/>
      <c r="N8" s="16"/>
    </row>
    <row r="9" spans="1:16" ht="15" customHeight="1">
      <c r="A9" s="21">
        <v>4</v>
      </c>
      <c r="B9" s="11" t="s">
        <v>31</v>
      </c>
      <c r="C9" s="19">
        <v>49</v>
      </c>
      <c r="D9" s="11">
        <v>4</v>
      </c>
      <c r="E9" s="20">
        <v>0</v>
      </c>
      <c r="F9" s="11">
        <v>0</v>
      </c>
      <c r="G9" s="11">
        <v>0</v>
      </c>
      <c r="H9" s="20">
        <v>0</v>
      </c>
      <c r="I9" s="19">
        <f>C9+F9</f>
        <v>49</v>
      </c>
      <c r="J9" s="19">
        <f t="shared" si="0"/>
        <v>4</v>
      </c>
      <c r="K9" s="20">
        <f t="shared" si="0"/>
        <v>0</v>
      </c>
      <c r="L9" s="16"/>
      <c r="M9" s="16"/>
      <c r="N9" s="19"/>
      <c r="O9" s="19"/>
      <c r="P9" s="20"/>
    </row>
    <row r="10" spans="1:16" ht="15" customHeight="1">
      <c r="A10" s="21">
        <v>5</v>
      </c>
      <c r="B10" s="11" t="s">
        <v>32</v>
      </c>
      <c r="C10" s="19">
        <v>47</v>
      </c>
      <c r="D10" s="11">
        <v>3</v>
      </c>
      <c r="E10" s="11">
        <v>0</v>
      </c>
      <c r="F10" s="11">
        <v>-6</v>
      </c>
      <c r="G10" s="11">
        <v>0</v>
      </c>
      <c r="H10" s="11">
        <v>0</v>
      </c>
      <c r="I10" s="19">
        <f>C10+F10</f>
        <v>41</v>
      </c>
      <c r="J10" s="19">
        <f>D10+G10</f>
        <v>3</v>
      </c>
      <c r="K10" s="20">
        <f>E10+H10</f>
        <v>0</v>
      </c>
      <c r="L10" s="16"/>
      <c r="M10" s="16"/>
      <c r="N10" s="19"/>
      <c r="O10" s="19"/>
      <c r="P10" s="20"/>
    </row>
    <row r="11" spans="1:16" ht="15" customHeight="1">
      <c r="A11" s="24"/>
      <c r="B11" s="25" t="s">
        <v>34</v>
      </c>
      <c r="C11" s="26">
        <f aca="true" t="shared" si="1" ref="C11:I11">SUM(C6:C10)</f>
        <v>201</v>
      </c>
      <c r="D11" s="26">
        <f t="shared" si="1"/>
        <v>19</v>
      </c>
      <c r="E11" s="26">
        <f t="shared" si="1"/>
        <v>0</v>
      </c>
      <c r="F11" s="26">
        <f t="shared" si="1"/>
        <v>-6</v>
      </c>
      <c r="G11" s="26">
        <f t="shared" si="1"/>
        <v>0</v>
      </c>
      <c r="H11" s="26">
        <f t="shared" si="1"/>
        <v>0</v>
      </c>
      <c r="I11" s="26">
        <f t="shared" si="1"/>
        <v>195</v>
      </c>
      <c r="J11" s="26">
        <f>SUM(J5:J10)</f>
        <v>19</v>
      </c>
      <c r="K11" s="10">
        <f>SUM(K5:K10)</f>
        <v>0</v>
      </c>
      <c r="L11" s="16"/>
      <c r="M11" s="16"/>
      <c r="N11" s="19"/>
      <c r="O11" s="19"/>
      <c r="P11" s="23"/>
    </row>
    <row r="12" spans="1:16" ht="15" customHeight="1">
      <c r="A12" s="27"/>
      <c r="B12" s="28" t="s">
        <v>35</v>
      </c>
      <c r="C12" s="19"/>
      <c r="D12" s="11"/>
      <c r="E12" s="20"/>
      <c r="F12" s="19"/>
      <c r="G12" s="11"/>
      <c r="H12" s="20"/>
      <c r="I12" s="19"/>
      <c r="J12" s="11"/>
      <c r="K12" s="20"/>
      <c r="L12" s="16"/>
      <c r="M12" s="16"/>
      <c r="N12" s="19"/>
      <c r="O12" s="19"/>
      <c r="P12" s="20"/>
    </row>
    <row r="13" spans="1:16" ht="15" customHeight="1">
      <c r="A13" s="29">
        <v>1</v>
      </c>
      <c r="B13" s="11" t="s">
        <v>37</v>
      </c>
      <c r="C13" s="19">
        <v>32</v>
      </c>
      <c r="D13" s="11">
        <v>1</v>
      </c>
      <c r="E13" s="20">
        <v>0</v>
      </c>
      <c r="F13" s="11">
        <v>0</v>
      </c>
      <c r="G13" s="11">
        <v>0</v>
      </c>
      <c r="H13" s="20">
        <v>0</v>
      </c>
      <c r="I13" s="19">
        <f>C13+F13</f>
        <v>32</v>
      </c>
      <c r="J13" s="19">
        <f>D13+G13</f>
        <v>1</v>
      </c>
      <c r="K13" s="20">
        <f>E13+H13</f>
        <v>0</v>
      </c>
      <c r="L13" s="16"/>
      <c r="M13" s="16"/>
      <c r="N13" s="19"/>
      <c r="O13" s="19"/>
      <c r="P13" s="20"/>
    </row>
    <row r="14" spans="1:14" ht="15" customHeight="1">
      <c r="A14" s="29">
        <v>2</v>
      </c>
      <c r="B14" s="11" t="s">
        <v>38</v>
      </c>
      <c r="C14" s="19">
        <v>40</v>
      </c>
      <c r="D14" s="11">
        <v>3</v>
      </c>
      <c r="E14" s="20">
        <v>0</v>
      </c>
      <c r="F14" s="11">
        <v>0</v>
      </c>
      <c r="G14" s="11">
        <v>0</v>
      </c>
      <c r="H14" s="20">
        <v>0</v>
      </c>
      <c r="I14" s="19">
        <f aca="true" t="shared" si="2" ref="I14:J16">C14+F14</f>
        <v>40</v>
      </c>
      <c r="J14" s="19">
        <f t="shared" si="2"/>
        <v>3</v>
      </c>
      <c r="K14" s="20">
        <f>E14+H14</f>
        <v>0</v>
      </c>
      <c r="L14" s="16"/>
      <c r="M14" s="16"/>
      <c r="N14" s="16"/>
    </row>
    <row r="15" spans="1:14" ht="15" customHeight="1">
      <c r="A15" s="29">
        <v>3</v>
      </c>
      <c r="B15" s="11" t="s">
        <v>39</v>
      </c>
      <c r="C15" s="19">
        <v>29</v>
      </c>
      <c r="D15" s="11">
        <v>0</v>
      </c>
      <c r="E15" s="20">
        <v>2</v>
      </c>
      <c r="F15" s="11">
        <v>0</v>
      </c>
      <c r="G15" s="11">
        <v>0</v>
      </c>
      <c r="H15" s="20">
        <v>0</v>
      </c>
      <c r="I15" s="19">
        <f t="shared" si="2"/>
        <v>29</v>
      </c>
      <c r="J15" s="19">
        <f t="shared" si="2"/>
        <v>0</v>
      </c>
      <c r="K15" s="20">
        <f>E15+H15</f>
        <v>2</v>
      </c>
      <c r="L15" s="16"/>
      <c r="M15" s="16"/>
      <c r="N15" s="16"/>
    </row>
    <row r="16" spans="1:14" ht="15" customHeight="1">
      <c r="A16" s="29">
        <v>4</v>
      </c>
      <c r="B16" s="11" t="s">
        <v>40</v>
      </c>
      <c r="C16" s="19">
        <v>33</v>
      </c>
      <c r="D16" s="11">
        <v>2</v>
      </c>
      <c r="E16" s="20">
        <v>0</v>
      </c>
      <c r="F16" s="11">
        <v>0</v>
      </c>
      <c r="G16" s="11">
        <v>0</v>
      </c>
      <c r="H16" s="20">
        <v>0</v>
      </c>
      <c r="I16" s="19">
        <f t="shared" si="2"/>
        <v>33</v>
      </c>
      <c r="J16" s="19">
        <f t="shared" si="2"/>
        <v>2</v>
      </c>
      <c r="K16" s="20">
        <f>E16+H16</f>
        <v>0</v>
      </c>
      <c r="L16" s="16"/>
      <c r="M16" s="16"/>
      <c r="N16" s="16"/>
    </row>
    <row r="17" spans="1:14" ht="15" customHeight="1">
      <c r="A17" s="29">
        <v>5</v>
      </c>
      <c r="B17" s="22" t="s">
        <v>41</v>
      </c>
      <c r="C17" s="19">
        <v>69</v>
      </c>
      <c r="D17" s="11">
        <v>3</v>
      </c>
      <c r="E17" s="20">
        <v>0</v>
      </c>
      <c r="F17" s="11">
        <v>0</v>
      </c>
      <c r="G17" s="11">
        <v>0</v>
      </c>
      <c r="H17" s="20">
        <v>0</v>
      </c>
      <c r="I17" s="19">
        <f>C17+F17</f>
        <v>69</v>
      </c>
      <c r="J17" s="19">
        <f>D17+G17</f>
        <v>3</v>
      </c>
      <c r="K17" s="20">
        <f>E17+H17</f>
        <v>0</v>
      </c>
      <c r="L17" s="16"/>
      <c r="M17" s="16"/>
      <c r="N17" s="16"/>
    </row>
    <row r="18" spans="1:14" ht="15" customHeight="1">
      <c r="A18" s="30"/>
      <c r="B18" s="31" t="s">
        <v>42</v>
      </c>
      <c r="C18" s="32">
        <f>SUM(C13:C17)</f>
        <v>203</v>
      </c>
      <c r="D18" s="32">
        <f aca="true" t="shared" si="3" ref="D18:K18">SUM(D13:D17)</f>
        <v>9</v>
      </c>
      <c r="E18" s="32">
        <f t="shared" si="3"/>
        <v>2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203</v>
      </c>
      <c r="J18" s="32">
        <f t="shared" si="3"/>
        <v>9</v>
      </c>
      <c r="K18" s="10">
        <f t="shared" si="3"/>
        <v>2</v>
      </c>
      <c r="L18" s="16"/>
      <c r="M18" s="16"/>
      <c r="N18" s="16"/>
    </row>
    <row r="19" spans="1:14" ht="15" customHeight="1">
      <c r="A19" s="33"/>
      <c r="B19" s="34" t="s">
        <v>43</v>
      </c>
      <c r="C19" s="35">
        <v>14</v>
      </c>
      <c r="D19" s="35">
        <v>11</v>
      </c>
      <c r="E19" s="36">
        <v>3</v>
      </c>
      <c r="F19" s="10">
        <v>0</v>
      </c>
      <c r="G19" s="10">
        <v>0</v>
      </c>
      <c r="H19" s="10">
        <v>0</v>
      </c>
      <c r="I19" s="10">
        <f>C19+F19</f>
        <v>14</v>
      </c>
      <c r="J19" s="10">
        <f>D19+G19</f>
        <v>11</v>
      </c>
      <c r="K19" s="10">
        <f>E19+H19</f>
        <v>3</v>
      </c>
      <c r="L19" s="16"/>
      <c r="M19" s="16"/>
      <c r="N19" s="16"/>
    </row>
    <row r="20" spans="1:14" ht="15" customHeight="1">
      <c r="A20" s="18" t="s">
        <v>44</v>
      </c>
      <c r="B20" s="18" t="s">
        <v>45</v>
      </c>
      <c r="C20" s="19"/>
      <c r="D20" s="11"/>
      <c r="E20" s="20"/>
      <c r="F20" s="19"/>
      <c r="G20" s="11"/>
      <c r="H20" s="20"/>
      <c r="I20" s="19"/>
      <c r="J20" s="11"/>
      <c r="K20" s="20"/>
      <c r="L20" s="16"/>
      <c r="M20" s="16"/>
      <c r="N20" s="16"/>
    </row>
    <row r="21" spans="1:14" ht="15" customHeight="1">
      <c r="A21" s="21">
        <v>1</v>
      </c>
      <c r="B21" s="11" t="s">
        <v>46</v>
      </c>
      <c r="C21" s="19">
        <v>24</v>
      </c>
      <c r="D21" s="11">
        <v>2</v>
      </c>
      <c r="E21" s="20">
        <v>0</v>
      </c>
      <c r="F21" s="11">
        <v>0</v>
      </c>
      <c r="G21" s="11">
        <v>0</v>
      </c>
      <c r="H21" s="20">
        <v>0</v>
      </c>
      <c r="I21" s="19">
        <f>C21+F21</f>
        <v>24</v>
      </c>
      <c r="J21" s="19">
        <f>D21+G21</f>
        <v>2</v>
      </c>
      <c r="K21" s="20">
        <f aca="true" t="shared" si="4" ref="K21:K29">E21+H21</f>
        <v>0</v>
      </c>
      <c r="L21" s="16"/>
      <c r="M21" s="16"/>
      <c r="N21" s="16"/>
    </row>
    <row r="22" spans="1:14" ht="15" customHeight="1">
      <c r="A22" s="21">
        <v>2</v>
      </c>
      <c r="B22" s="11" t="s">
        <v>47</v>
      </c>
      <c r="C22" s="19">
        <v>18</v>
      </c>
      <c r="D22" s="11">
        <v>5</v>
      </c>
      <c r="E22" s="20">
        <v>0</v>
      </c>
      <c r="F22" s="11">
        <v>0</v>
      </c>
      <c r="G22" s="11">
        <v>0</v>
      </c>
      <c r="H22" s="20">
        <v>0</v>
      </c>
      <c r="I22" s="19">
        <f aca="true" t="shared" si="5" ref="I22:J29">C22+F22</f>
        <v>18</v>
      </c>
      <c r="J22" s="19">
        <f t="shared" si="5"/>
        <v>5</v>
      </c>
      <c r="K22" s="20">
        <f t="shared" si="4"/>
        <v>0</v>
      </c>
      <c r="L22" s="16"/>
      <c r="M22" s="16"/>
      <c r="N22" s="16"/>
    </row>
    <row r="23" spans="1:14" ht="15" customHeight="1">
      <c r="A23" s="21">
        <v>3</v>
      </c>
      <c r="B23" s="11" t="s">
        <v>48</v>
      </c>
      <c r="C23" s="19">
        <v>15</v>
      </c>
      <c r="D23" s="11">
        <v>1</v>
      </c>
      <c r="E23" s="20">
        <v>0</v>
      </c>
      <c r="F23" s="11">
        <v>0</v>
      </c>
      <c r="G23" s="11">
        <v>0</v>
      </c>
      <c r="H23" s="20">
        <v>0</v>
      </c>
      <c r="I23" s="19">
        <f t="shared" si="5"/>
        <v>15</v>
      </c>
      <c r="J23" s="19">
        <f t="shared" si="5"/>
        <v>1</v>
      </c>
      <c r="K23" s="20">
        <f t="shared" si="4"/>
        <v>0</v>
      </c>
      <c r="L23" s="16"/>
      <c r="M23" s="16"/>
      <c r="N23" s="16"/>
    </row>
    <row r="24" spans="1:14" ht="15" customHeight="1">
      <c r="A24" s="21">
        <v>4</v>
      </c>
      <c r="B24" s="11" t="s">
        <v>49</v>
      </c>
      <c r="C24" s="19">
        <v>23</v>
      </c>
      <c r="D24" s="11">
        <v>2</v>
      </c>
      <c r="E24" s="20">
        <v>0</v>
      </c>
      <c r="F24" s="11">
        <v>0</v>
      </c>
      <c r="G24" s="11">
        <v>0</v>
      </c>
      <c r="H24" s="20">
        <v>0</v>
      </c>
      <c r="I24" s="19">
        <f t="shared" si="5"/>
        <v>23</v>
      </c>
      <c r="J24" s="19">
        <f t="shared" si="5"/>
        <v>2</v>
      </c>
      <c r="K24" s="20">
        <f t="shared" si="4"/>
        <v>0</v>
      </c>
      <c r="L24" s="16"/>
      <c r="M24" s="16"/>
      <c r="N24" s="16"/>
    </row>
    <row r="25" spans="1:14" ht="15" customHeight="1">
      <c r="A25" s="21">
        <v>5</v>
      </c>
      <c r="B25" s="11" t="s">
        <v>50</v>
      </c>
      <c r="C25" s="19">
        <v>28</v>
      </c>
      <c r="D25" s="11">
        <v>0</v>
      </c>
      <c r="E25" s="20">
        <v>0</v>
      </c>
      <c r="F25" s="11">
        <v>0</v>
      </c>
      <c r="G25" s="11">
        <v>0</v>
      </c>
      <c r="H25" s="20">
        <v>0</v>
      </c>
      <c r="I25" s="19">
        <f t="shared" si="5"/>
        <v>28</v>
      </c>
      <c r="J25" s="19">
        <f t="shared" si="5"/>
        <v>0</v>
      </c>
      <c r="K25" s="20">
        <f t="shared" si="4"/>
        <v>0</v>
      </c>
      <c r="L25" s="16"/>
      <c r="M25" s="16"/>
      <c r="N25" s="16"/>
    </row>
    <row r="26" spans="1:14" ht="15" customHeight="1">
      <c r="A26" s="21">
        <v>6</v>
      </c>
      <c r="B26" s="11" t="s">
        <v>51</v>
      </c>
      <c r="C26" s="19">
        <v>22</v>
      </c>
      <c r="D26" s="11">
        <v>1</v>
      </c>
      <c r="E26" s="20">
        <v>0</v>
      </c>
      <c r="F26" s="11">
        <v>0</v>
      </c>
      <c r="G26" s="11">
        <v>0</v>
      </c>
      <c r="H26" s="20">
        <v>0</v>
      </c>
      <c r="I26" s="19">
        <f t="shared" si="5"/>
        <v>22</v>
      </c>
      <c r="J26" s="19">
        <f t="shared" si="5"/>
        <v>1</v>
      </c>
      <c r="K26" s="20">
        <f t="shared" si="4"/>
        <v>0</v>
      </c>
      <c r="L26" s="16"/>
      <c r="M26" s="16"/>
      <c r="N26" s="16"/>
    </row>
    <row r="27" spans="1:14" ht="15" customHeight="1">
      <c r="A27" s="21">
        <v>7</v>
      </c>
      <c r="B27" s="11" t="s">
        <v>52</v>
      </c>
      <c r="C27" s="19">
        <v>15</v>
      </c>
      <c r="D27" s="11">
        <v>2</v>
      </c>
      <c r="E27" s="20">
        <v>0</v>
      </c>
      <c r="F27" s="11">
        <v>0</v>
      </c>
      <c r="G27" s="11">
        <v>0</v>
      </c>
      <c r="H27" s="20">
        <v>0</v>
      </c>
      <c r="I27" s="19">
        <f t="shared" si="5"/>
        <v>15</v>
      </c>
      <c r="J27" s="19">
        <f t="shared" si="5"/>
        <v>2</v>
      </c>
      <c r="K27" s="20">
        <f t="shared" si="4"/>
        <v>0</v>
      </c>
      <c r="L27" s="16"/>
      <c r="M27" s="16"/>
      <c r="N27" s="16"/>
    </row>
    <row r="28" spans="1:14" ht="15" customHeight="1">
      <c r="A28" s="21">
        <v>8</v>
      </c>
      <c r="B28" s="11" t="s">
        <v>53</v>
      </c>
      <c r="C28" s="19">
        <v>28</v>
      </c>
      <c r="D28" s="11">
        <v>0</v>
      </c>
      <c r="E28" s="20">
        <v>0</v>
      </c>
      <c r="F28" s="11">
        <v>0</v>
      </c>
      <c r="G28" s="11">
        <v>0</v>
      </c>
      <c r="H28" s="20">
        <v>0</v>
      </c>
      <c r="I28" s="19">
        <f t="shared" si="5"/>
        <v>28</v>
      </c>
      <c r="J28" s="19">
        <f t="shared" si="5"/>
        <v>0</v>
      </c>
      <c r="K28" s="20">
        <f t="shared" si="4"/>
        <v>0</v>
      </c>
      <c r="L28" s="16"/>
      <c r="M28" s="16"/>
      <c r="N28" s="16"/>
    </row>
    <row r="29" spans="1:14" ht="15" customHeight="1">
      <c r="A29" s="21">
        <v>9</v>
      </c>
      <c r="B29" s="11" t="s">
        <v>54</v>
      </c>
      <c r="C29" s="19">
        <v>16</v>
      </c>
      <c r="D29" s="11">
        <v>1</v>
      </c>
      <c r="E29" s="20">
        <v>0</v>
      </c>
      <c r="F29" s="11">
        <v>0</v>
      </c>
      <c r="G29" s="11">
        <v>0</v>
      </c>
      <c r="H29" s="20">
        <v>0</v>
      </c>
      <c r="I29" s="19">
        <f t="shared" si="5"/>
        <v>16</v>
      </c>
      <c r="J29" s="19">
        <f t="shared" si="5"/>
        <v>1</v>
      </c>
      <c r="K29" s="20">
        <f t="shared" si="4"/>
        <v>0</v>
      </c>
      <c r="L29" s="16"/>
      <c r="M29" s="16"/>
      <c r="N29" s="16"/>
    </row>
    <row r="30" spans="1:14" ht="15" customHeight="1">
      <c r="A30" s="24"/>
      <c r="B30" s="37" t="s">
        <v>55</v>
      </c>
      <c r="C30" s="26">
        <f aca="true" t="shared" si="6" ref="C30:K30">SUM(C21:C29)</f>
        <v>189</v>
      </c>
      <c r="D30" s="38">
        <f t="shared" si="6"/>
        <v>14</v>
      </c>
      <c r="E30" s="38">
        <f t="shared" si="6"/>
        <v>0</v>
      </c>
      <c r="F30" s="38">
        <f t="shared" si="6"/>
        <v>0</v>
      </c>
      <c r="G30" s="38">
        <f t="shared" si="6"/>
        <v>0</v>
      </c>
      <c r="H30" s="38">
        <f t="shared" si="6"/>
        <v>0</v>
      </c>
      <c r="I30" s="38">
        <f t="shared" si="6"/>
        <v>189</v>
      </c>
      <c r="J30" s="38">
        <f t="shared" si="6"/>
        <v>14</v>
      </c>
      <c r="K30" s="39">
        <f t="shared" si="6"/>
        <v>0</v>
      </c>
      <c r="L30" s="16"/>
      <c r="M30" s="16"/>
      <c r="N30" s="16"/>
    </row>
    <row r="31" spans="1:14" ht="15" customHeight="1">
      <c r="A31" s="40"/>
      <c r="B31" s="41" t="s">
        <v>56</v>
      </c>
      <c r="C31" s="42"/>
      <c r="D31" s="43"/>
      <c r="E31" s="44"/>
      <c r="F31" s="42"/>
      <c r="G31" s="43"/>
      <c r="H31" s="44"/>
      <c r="I31" s="42"/>
      <c r="J31" s="43"/>
      <c r="K31" s="44"/>
      <c r="L31" s="16"/>
      <c r="M31" s="16"/>
      <c r="N31" s="16"/>
    </row>
    <row r="32" spans="1:14" ht="15" customHeight="1">
      <c r="A32" s="21">
        <v>1</v>
      </c>
      <c r="B32" s="45" t="s">
        <v>57</v>
      </c>
      <c r="C32" s="42">
        <v>23</v>
      </c>
      <c r="D32" s="43">
        <v>0</v>
      </c>
      <c r="E32" s="44">
        <v>0</v>
      </c>
      <c r="F32" s="42">
        <v>0</v>
      </c>
      <c r="G32" s="43">
        <v>0</v>
      </c>
      <c r="H32" s="44">
        <v>0</v>
      </c>
      <c r="I32" s="42">
        <f>C32+F32</f>
        <v>23</v>
      </c>
      <c r="J32" s="42">
        <f>D32+G32</f>
        <v>0</v>
      </c>
      <c r="K32" s="46">
        <f>E32+H32</f>
        <v>0</v>
      </c>
      <c r="L32" s="16"/>
      <c r="M32" s="16"/>
      <c r="N32" s="16"/>
    </row>
    <row r="33" spans="1:14" ht="15">
      <c r="A33" s="27"/>
      <c r="B33" s="28" t="s">
        <v>58</v>
      </c>
      <c r="C33" s="19"/>
      <c r="D33" s="11"/>
      <c r="E33" s="20"/>
      <c r="F33" s="19"/>
      <c r="G33" s="11"/>
      <c r="H33" s="20"/>
      <c r="I33" s="19"/>
      <c r="J33" s="11"/>
      <c r="K33" s="20"/>
      <c r="L33" s="16"/>
      <c r="M33" s="16"/>
      <c r="N33" s="16"/>
    </row>
    <row r="34" spans="1:14" ht="15">
      <c r="A34" s="21">
        <v>1</v>
      </c>
      <c r="B34" s="11" t="s">
        <v>59</v>
      </c>
      <c r="C34" s="19">
        <v>15</v>
      </c>
      <c r="D34" s="11">
        <v>0</v>
      </c>
      <c r="E34" s="20">
        <v>0</v>
      </c>
      <c r="F34" s="19">
        <v>0</v>
      </c>
      <c r="G34" s="19">
        <v>0</v>
      </c>
      <c r="H34" s="19">
        <v>0</v>
      </c>
      <c r="I34" s="19">
        <f aca="true" t="shared" si="7" ref="I34:K36">C34+F34</f>
        <v>15</v>
      </c>
      <c r="J34" s="19">
        <f t="shared" si="7"/>
        <v>0</v>
      </c>
      <c r="K34" s="20">
        <f t="shared" si="7"/>
        <v>0</v>
      </c>
      <c r="L34" s="16"/>
      <c r="M34" s="16"/>
      <c r="N34" s="16"/>
    </row>
    <row r="35" spans="1:14" ht="14.25" customHeight="1">
      <c r="A35" s="21">
        <v>2</v>
      </c>
      <c r="B35" s="47" t="s">
        <v>60</v>
      </c>
      <c r="C35" s="19">
        <v>31</v>
      </c>
      <c r="D35" s="11">
        <v>0</v>
      </c>
      <c r="E35" s="20">
        <v>1</v>
      </c>
      <c r="F35" s="19">
        <v>0</v>
      </c>
      <c r="G35" s="19">
        <v>0</v>
      </c>
      <c r="H35" s="19">
        <v>0</v>
      </c>
      <c r="I35" s="19">
        <f t="shared" si="7"/>
        <v>31</v>
      </c>
      <c r="J35" s="19">
        <f t="shared" si="7"/>
        <v>0</v>
      </c>
      <c r="K35" s="20">
        <f t="shared" si="7"/>
        <v>1</v>
      </c>
      <c r="L35" s="16"/>
      <c r="M35" s="16"/>
      <c r="N35" s="16"/>
    </row>
    <row r="36" spans="1:14" ht="15">
      <c r="A36" s="21">
        <v>3</v>
      </c>
      <c r="B36" s="47" t="s">
        <v>61</v>
      </c>
      <c r="C36" s="19">
        <v>595</v>
      </c>
      <c r="D36" s="11">
        <v>30</v>
      </c>
      <c r="E36" s="11">
        <v>0</v>
      </c>
      <c r="F36" s="19">
        <v>0</v>
      </c>
      <c r="G36" s="19">
        <v>0</v>
      </c>
      <c r="H36" s="19">
        <v>0</v>
      </c>
      <c r="I36" s="19">
        <f t="shared" si="7"/>
        <v>595</v>
      </c>
      <c r="J36" s="19">
        <f t="shared" si="7"/>
        <v>30</v>
      </c>
      <c r="K36" s="20">
        <f t="shared" si="7"/>
        <v>0</v>
      </c>
      <c r="L36" s="16"/>
      <c r="M36" s="16"/>
      <c r="N36" s="16"/>
    </row>
    <row r="37" spans="1:14" ht="15" customHeight="1">
      <c r="A37" s="24"/>
      <c r="B37" s="48" t="s">
        <v>62</v>
      </c>
      <c r="C37" s="26">
        <f>SUM(C34:C36)</f>
        <v>641</v>
      </c>
      <c r="D37" s="26">
        <f aca="true" t="shared" si="8" ref="D37:K37">SUM(D34:D36)</f>
        <v>30</v>
      </c>
      <c r="E37" s="26">
        <f t="shared" si="8"/>
        <v>1</v>
      </c>
      <c r="F37" s="26">
        <f t="shared" si="8"/>
        <v>0</v>
      </c>
      <c r="G37" s="26">
        <f t="shared" si="8"/>
        <v>0</v>
      </c>
      <c r="H37" s="26">
        <f t="shared" si="8"/>
        <v>0</v>
      </c>
      <c r="I37" s="26">
        <f t="shared" si="8"/>
        <v>641</v>
      </c>
      <c r="J37" s="26">
        <f t="shared" si="8"/>
        <v>30</v>
      </c>
      <c r="K37" s="26">
        <f t="shared" si="8"/>
        <v>1</v>
      </c>
      <c r="L37" s="16"/>
      <c r="M37" s="16"/>
      <c r="N37" s="16"/>
    </row>
    <row r="38" spans="1:14" ht="15" customHeight="1">
      <c r="A38" s="27"/>
      <c r="B38" s="49" t="s">
        <v>63</v>
      </c>
      <c r="C38" s="19"/>
      <c r="D38" s="11"/>
      <c r="E38" s="20"/>
      <c r="F38" s="19"/>
      <c r="G38" s="11"/>
      <c r="H38" s="20"/>
      <c r="I38" s="19"/>
      <c r="J38" s="19"/>
      <c r="K38" s="20"/>
      <c r="L38" s="16"/>
      <c r="M38" s="16"/>
      <c r="N38" s="16"/>
    </row>
    <row r="39" spans="1:14" ht="15" customHeight="1">
      <c r="A39" s="50">
        <v>2</v>
      </c>
      <c r="B39" s="47" t="s">
        <v>64</v>
      </c>
      <c r="C39" s="19">
        <v>2</v>
      </c>
      <c r="D39" s="11">
        <v>0</v>
      </c>
      <c r="E39" s="20">
        <v>0</v>
      </c>
      <c r="F39" s="19">
        <v>0</v>
      </c>
      <c r="G39" s="11">
        <v>0</v>
      </c>
      <c r="H39" s="20">
        <v>0</v>
      </c>
      <c r="I39" s="19">
        <f aca="true" t="shared" si="9" ref="I39:K44">C39+F39</f>
        <v>2</v>
      </c>
      <c r="J39" s="19">
        <f t="shared" si="9"/>
        <v>0</v>
      </c>
      <c r="K39" s="20">
        <f t="shared" si="9"/>
        <v>0</v>
      </c>
      <c r="L39" s="16"/>
      <c r="M39" s="16"/>
      <c r="N39" s="16"/>
    </row>
    <row r="40" spans="1:14" ht="15" customHeight="1">
      <c r="A40" s="50">
        <v>3</v>
      </c>
      <c r="B40" s="51" t="s">
        <v>65</v>
      </c>
      <c r="C40" s="19">
        <v>5</v>
      </c>
      <c r="D40" s="11">
        <v>0</v>
      </c>
      <c r="E40" s="20">
        <v>1</v>
      </c>
      <c r="F40" s="19">
        <v>0</v>
      </c>
      <c r="G40" s="11">
        <v>0</v>
      </c>
      <c r="H40" s="20">
        <v>0</v>
      </c>
      <c r="I40" s="19">
        <f t="shared" si="9"/>
        <v>5</v>
      </c>
      <c r="J40" s="19">
        <f t="shared" si="9"/>
        <v>0</v>
      </c>
      <c r="K40" s="20">
        <v>1</v>
      </c>
      <c r="L40" s="16"/>
      <c r="M40" s="16"/>
      <c r="N40" s="16"/>
    </row>
    <row r="41" spans="1:14" ht="15" customHeight="1">
      <c r="A41" s="50">
        <v>4</v>
      </c>
      <c r="B41" s="11" t="s">
        <v>66</v>
      </c>
      <c r="C41" s="19">
        <v>8</v>
      </c>
      <c r="D41" s="11">
        <v>0</v>
      </c>
      <c r="E41" s="20">
        <v>1</v>
      </c>
      <c r="F41" s="19">
        <v>0</v>
      </c>
      <c r="G41" s="11">
        <v>0</v>
      </c>
      <c r="H41" s="20">
        <v>0</v>
      </c>
      <c r="I41" s="19">
        <f t="shared" si="9"/>
        <v>8</v>
      </c>
      <c r="J41" s="19">
        <f t="shared" si="9"/>
        <v>0</v>
      </c>
      <c r="K41" s="20">
        <v>1</v>
      </c>
      <c r="L41" s="16"/>
      <c r="M41" s="16"/>
      <c r="N41" s="16"/>
    </row>
    <row r="42" spans="1:14" ht="15" customHeight="1">
      <c r="A42" s="50">
        <v>5</v>
      </c>
      <c r="B42" s="11" t="s">
        <v>67</v>
      </c>
      <c r="C42" s="19">
        <v>12</v>
      </c>
      <c r="D42" s="11">
        <v>5</v>
      </c>
      <c r="E42" s="20">
        <v>0</v>
      </c>
      <c r="F42" s="19">
        <v>0</v>
      </c>
      <c r="G42" s="11">
        <v>0</v>
      </c>
      <c r="H42" s="20">
        <v>0</v>
      </c>
      <c r="I42" s="19">
        <f t="shared" si="9"/>
        <v>12</v>
      </c>
      <c r="J42" s="19">
        <f t="shared" si="9"/>
        <v>5</v>
      </c>
      <c r="K42" s="20">
        <f t="shared" si="9"/>
        <v>0</v>
      </c>
      <c r="L42" s="16"/>
      <c r="M42" s="16"/>
      <c r="N42" s="16"/>
    </row>
    <row r="43" spans="1:14" ht="15" customHeight="1">
      <c r="A43" s="50">
        <v>5</v>
      </c>
      <c r="B43" s="11" t="s">
        <v>68</v>
      </c>
      <c r="C43" s="19">
        <v>3</v>
      </c>
      <c r="D43" s="11">
        <v>0</v>
      </c>
      <c r="E43" s="20">
        <v>1</v>
      </c>
      <c r="F43" s="19">
        <v>0</v>
      </c>
      <c r="G43" s="11">
        <v>0</v>
      </c>
      <c r="H43" s="20">
        <v>0</v>
      </c>
      <c r="I43" s="19">
        <f t="shared" si="9"/>
        <v>3</v>
      </c>
      <c r="J43" s="19">
        <f t="shared" si="9"/>
        <v>0</v>
      </c>
      <c r="K43" s="20">
        <v>1</v>
      </c>
      <c r="L43" s="16"/>
      <c r="M43" s="16"/>
      <c r="N43" s="16"/>
    </row>
    <row r="44" spans="1:14" ht="15" customHeight="1">
      <c r="A44" s="50">
        <v>6</v>
      </c>
      <c r="B44" s="11" t="s">
        <v>69</v>
      </c>
      <c r="C44" s="19">
        <v>17</v>
      </c>
      <c r="D44" s="11">
        <v>1</v>
      </c>
      <c r="E44" s="20">
        <v>0</v>
      </c>
      <c r="F44" s="19">
        <v>0</v>
      </c>
      <c r="G44" s="11">
        <v>0</v>
      </c>
      <c r="H44" s="20">
        <v>0</v>
      </c>
      <c r="I44" s="19">
        <f t="shared" si="9"/>
        <v>17</v>
      </c>
      <c r="J44" s="19">
        <f t="shared" si="9"/>
        <v>1</v>
      </c>
      <c r="K44" s="20">
        <f t="shared" si="9"/>
        <v>0</v>
      </c>
      <c r="L44" s="16"/>
      <c r="M44" s="16"/>
      <c r="N44" s="16"/>
    </row>
    <row r="45" spans="1:14" ht="15" customHeight="1">
      <c r="A45" s="24"/>
      <c r="B45" s="25" t="s">
        <v>70</v>
      </c>
      <c r="C45" s="26">
        <f aca="true" t="shared" si="10" ref="C45:K45">SUM(C39:C44)</f>
        <v>47</v>
      </c>
      <c r="D45" s="26">
        <f t="shared" si="10"/>
        <v>6</v>
      </c>
      <c r="E45" s="26">
        <f t="shared" si="10"/>
        <v>3</v>
      </c>
      <c r="F45" s="26">
        <f t="shared" si="10"/>
        <v>0</v>
      </c>
      <c r="G45" s="26">
        <f t="shared" si="10"/>
        <v>0</v>
      </c>
      <c r="H45" s="26">
        <f t="shared" si="10"/>
        <v>0</v>
      </c>
      <c r="I45" s="26">
        <f t="shared" si="10"/>
        <v>47</v>
      </c>
      <c r="J45" s="26">
        <f t="shared" si="10"/>
        <v>6</v>
      </c>
      <c r="K45" s="10">
        <f t="shared" si="10"/>
        <v>3</v>
      </c>
      <c r="L45" s="16"/>
      <c r="M45" s="16"/>
      <c r="N45" s="16"/>
    </row>
    <row r="46" spans="1:14" ht="15" customHeight="1">
      <c r="A46" s="24"/>
      <c r="B46" s="52" t="s">
        <v>71</v>
      </c>
      <c r="C46" s="26">
        <v>74</v>
      </c>
      <c r="D46" s="38">
        <v>0</v>
      </c>
      <c r="E46" s="39">
        <v>0</v>
      </c>
      <c r="F46" s="26">
        <v>0</v>
      </c>
      <c r="G46" s="38">
        <v>0</v>
      </c>
      <c r="H46" s="39">
        <v>0</v>
      </c>
      <c r="I46" s="42">
        <f>C46+F46</f>
        <v>74</v>
      </c>
      <c r="J46" s="38">
        <v>0</v>
      </c>
      <c r="K46" s="39">
        <v>0</v>
      </c>
      <c r="L46" s="16"/>
      <c r="M46" s="16"/>
      <c r="N46" s="16"/>
    </row>
    <row r="47" spans="1:14" ht="15" customHeight="1">
      <c r="A47" s="53"/>
      <c r="B47" s="52"/>
      <c r="C47" s="26"/>
      <c r="D47" s="26"/>
      <c r="E47" s="26"/>
      <c r="F47" s="26"/>
      <c r="G47" s="26"/>
      <c r="H47" s="26"/>
      <c r="I47" s="26"/>
      <c r="J47" s="26"/>
      <c r="K47" s="10"/>
      <c r="L47" s="16"/>
      <c r="M47" s="16"/>
      <c r="N47" s="16"/>
    </row>
    <row r="48" spans="1:14" ht="15" customHeight="1">
      <c r="A48" s="54"/>
      <c r="B48" s="38" t="s">
        <v>72</v>
      </c>
      <c r="C48" s="26">
        <f>SUM(C11+C18+C19+C30+C32+C37+C45+C46)</f>
        <v>1392</v>
      </c>
      <c r="D48" s="26">
        <f aca="true" t="shared" si="11" ref="D48:K48">SUM(D11+D18+D19+D30+D32+D37+D45+D46)</f>
        <v>89</v>
      </c>
      <c r="E48" s="26">
        <f t="shared" si="11"/>
        <v>9</v>
      </c>
      <c r="F48" s="26">
        <f t="shared" si="11"/>
        <v>-6</v>
      </c>
      <c r="G48" s="26">
        <f t="shared" si="11"/>
        <v>0</v>
      </c>
      <c r="H48" s="26">
        <f t="shared" si="11"/>
        <v>0</v>
      </c>
      <c r="I48" s="26">
        <f t="shared" si="11"/>
        <v>1386</v>
      </c>
      <c r="J48" s="26">
        <f t="shared" si="11"/>
        <v>89</v>
      </c>
      <c r="K48" s="26">
        <f t="shared" si="11"/>
        <v>9</v>
      </c>
      <c r="L48" s="16"/>
      <c r="M48" s="16"/>
      <c r="N48" s="16"/>
    </row>
    <row r="49" spans="1:14" ht="15" customHeight="1">
      <c r="A49" s="27"/>
      <c r="B49" s="18" t="s">
        <v>73</v>
      </c>
      <c r="C49" s="19"/>
      <c r="D49" s="11"/>
      <c r="E49" s="20"/>
      <c r="F49" s="19"/>
      <c r="G49" s="11"/>
      <c r="H49" s="20"/>
      <c r="I49" s="19"/>
      <c r="J49" s="19"/>
      <c r="K49" s="20"/>
      <c r="L49" s="16"/>
      <c r="M49" s="16"/>
      <c r="N49" s="16"/>
    </row>
    <row r="50" spans="1:14" ht="15" customHeight="1">
      <c r="A50" s="50">
        <v>1</v>
      </c>
      <c r="B50" s="11" t="s">
        <v>74</v>
      </c>
      <c r="C50" s="19">
        <v>133</v>
      </c>
      <c r="D50" s="11">
        <v>2</v>
      </c>
      <c r="E50" s="20">
        <v>5</v>
      </c>
      <c r="F50" s="19">
        <v>-4</v>
      </c>
      <c r="G50" s="11">
        <v>-1</v>
      </c>
      <c r="H50" s="20">
        <v>0</v>
      </c>
      <c r="I50" s="19">
        <f aca="true" t="shared" si="12" ref="I50:K59">C50+F50</f>
        <v>129</v>
      </c>
      <c r="J50" s="19">
        <f t="shared" si="12"/>
        <v>1</v>
      </c>
      <c r="K50" s="20">
        <f t="shared" si="12"/>
        <v>5</v>
      </c>
      <c r="L50" s="16"/>
      <c r="M50" s="16"/>
      <c r="N50" s="16"/>
    </row>
    <row r="51" spans="1:14" ht="15" customHeight="1">
      <c r="A51" s="50">
        <v>2</v>
      </c>
      <c r="B51" s="11" t="s">
        <v>75</v>
      </c>
      <c r="C51" s="19">
        <v>3</v>
      </c>
      <c r="D51" s="11">
        <v>0</v>
      </c>
      <c r="E51" s="20">
        <v>0</v>
      </c>
      <c r="F51" s="19">
        <v>0</v>
      </c>
      <c r="G51" s="11">
        <v>0</v>
      </c>
      <c r="H51" s="20">
        <v>0</v>
      </c>
      <c r="I51" s="19">
        <f t="shared" si="12"/>
        <v>3</v>
      </c>
      <c r="J51" s="19">
        <f t="shared" si="12"/>
        <v>0</v>
      </c>
      <c r="K51" s="20">
        <f t="shared" si="12"/>
        <v>0</v>
      </c>
      <c r="L51" s="16"/>
      <c r="M51" s="16"/>
      <c r="N51" s="16"/>
    </row>
    <row r="52" spans="1:14" ht="15" customHeight="1">
      <c r="A52" s="50">
        <v>3</v>
      </c>
      <c r="B52" s="11" t="s">
        <v>76</v>
      </c>
      <c r="C52" s="19">
        <v>4</v>
      </c>
      <c r="D52" s="11">
        <v>0</v>
      </c>
      <c r="E52" s="20">
        <v>5</v>
      </c>
      <c r="F52" s="19">
        <v>-1</v>
      </c>
      <c r="G52" s="11">
        <v>0</v>
      </c>
      <c r="H52" s="20">
        <v>0</v>
      </c>
      <c r="I52" s="19">
        <f t="shared" si="12"/>
        <v>3</v>
      </c>
      <c r="J52" s="19">
        <f t="shared" si="12"/>
        <v>0</v>
      </c>
      <c r="K52" s="20">
        <f t="shared" si="12"/>
        <v>5</v>
      </c>
      <c r="L52" s="16"/>
      <c r="M52" s="16"/>
      <c r="N52" s="16"/>
    </row>
    <row r="53" spans="1:14" ht="15" customHeight="1">
      <c r="A53" s="50">
        <v>4</v>
      </c>
      <c r="B53" s="11" t="s">
        <v>77</v>
      </c>
      <c r="C53" s="19">
        <v>0</v>
      </c>
      <c r="D53" s="11">
        <v>0</v>
      </c>
      <c r="E53" s="20">
        <v>0</v>
      </c>
      <c r="F53" s="19">
        <v>0</v>
      </c>
      <c r="G53" s="11">
        <v>0</v>
      </c>
      <c r="H53" s="20">
        <v>0</v>
      </c>
      <c r="I53" s="19">
        <f t="shared" si="12"/>
        <v>0</v>
      </c>
      <c r="J53" s="19">
        <f t="shared" si="12"/>
        <v>0</v>
      </c>
      <c r="K53" s="20">
        <f t="shared" si="12"/>
        <v>0</v>
      </c>
      <c r="L53" s="16"/>
      <c r="M53" s="16"/>
      <c r="N53" s="16"/>
    </row>
    <row r="54" spans="1:14" ht="17.25" customHeight="1">
      <c r="A54" s="50">
        <v>5</v>
      </c>
      <c r="B54" s="11" t="s">
        <v>78</v>
      </c>
      <c r="C54" s="19">
        <v>0</v>
      </c>
      <c r="D54" s="11">
        <v>0</v>
      </c>
      <c r="E54" s="20">
        <v>192</v>
      </c>
      <c r="F54" s="11">
        <v>0</v>
      </c>
      <c r="G54" s="11">
        <v>0</v>
      </c>
      <c r="H54" s="20">
        <v>0</v>
      </c>
      <c r="I54" s="19">
        <f t="shared" si="12"/>
        <v>0</v>
      </c>
      <c r="J54" s="19">
        <f t="shared" si="12"/>
        <v>0</v>
      </c>
      <c r="K54" s="20">
        <f t="shared" si="12"/>
        <v>192</v>
      </c>
      <c r="L54" s="16"/>
      <c r="M54" s="16"/>
      <c r="N54" s="16"/>
    </row>
    <row r="55" spans="1:14" ht="15" customHeight="1">
      <c r="A55" s="50">
        <v>6</v>
      </c>
      <c r="B55" s="11" t="s">
        <v>16</v>
      </c>
      <c r="C55" s="11">
        <v>8</v>
      </c>
      <c r="D55" s="11">
        <v>0</v>
      </c>
      <c r="E55" s="20">
        <v>5</v>
      </c>
      <c r="F55" s="19">
        <v>0</v>
      </c>
      <c r="G55" s="11">
        <v>0</v>
      </c>
      <c r="H55" s="20">
        <v>0</v>
      </c>
      <c r="I55" s="19">
        <f t="shared" si="12"/>
        <v>8</v>
      </c>
      <c r="J55" s="19">
        <f t="shared" si="12"/>
        <v>0</v>
      </c>
      <c r="K55" s="20">
        <f t="shared" si="12"/>
        <v>5</v>
      </c>
      <c r="L55" s="16"/>
      <c r="M55" s="16"/>
      <c r="N55" s="16"/>
    </row>
    <row r="56" spans="1:14" ht="15" customHeight="1">
      <c r="A56" s="50">
        <v>7</v>
      </c>
      <c r="B56" s="11" t="s">
        <v>79</v>
      </c>
      <c r="C56" s="19">
        <v>1</v>
      </c>
      <c r="D56" s="11">
        <v>0</v>
      </c>
      <c r="E56" s="20">
        <v>0</v>
      </c>
      <c r="F56" s="19">
        <v>-1</v>
      </c>
      <c r="G56" s="11">
        <v>0</v>
      </c>
      <c r="H56" s="20">
        <v>0</v>
      </c>
      <c r="I56" s="19">
        <f t="shared" si="12"/>
        <v>0</v>
      </c>
      <c r="J56" s="19">
        <f t="shared" si="12"/>
        <v>0</v>
      </c>
      <c r="K56" s="20">
        <f t="shared" si="12"/>
        <v>0</v>
      </c>
      <c r="L56" s="16"/>
      <c r="M56" s="16"/>
      <c r="N56" s="16"/>
    </row>
    <row r="57" spans="1:14" ht="15" customHeight="1">
      <c r="A57" s="50">
        <v>8</v>
      </c>
      <c r="B57" s="11" t="s">
        <v>80</v>
      </c>
      <c r="C57" s="19">
        <v>3</v>
      </c>
      <c r="D57" s="11">
        <v>0</v>
      </c>
      <c r="E57" s="20">
        <v>0</v>
      </c>
      <c r="F57" s="19">
        <v>-1</v>
      </c>
      <c r="G57" s="11">
        <v>0</v>
      </c>
      <c r="H57" s="20">
        <v>0</v>
      </c>
      <c r="I57" s="19">
        <f t="shared" si="12"/>
        <v>2</v>
      </c>
      <c r="J57" s="19">
        <f t="shared" si="12"/>
        <v>0</v>
      </c>
      <c r="K57" s="20">
        <f t="shared" si="12"/>
        <v>0</v>
      </c>
      <c r="L57" s="16"/>
      <c r="M57" s="16"/>
      <c r="N57" s="16"/>
    </row>
    <row r="58" spans="1:14" ht="15" customHeight="1">
      <c r="A58" s="50">
        <v>9</v>
      </c>
      <c r="B58" s="11" t="s">
        <v>81</v>
      </c>
      <c r="C58" s="19">
        <v>1</v>
      </c>
      <c r="D58" s="11">
        <v>0</v>
      </c>
      <c r="E58" s="20">
        <v>0</v>
      </c>
      <c r="F58" s="19">
        <v>0</v>
      </c>
      <c r="G58" s="11">
        <v>0</v>
      </c>
      <c r="H58" s="20">
        <v>0</v>
      </c>
      <c r="I58" s="19">
        <f>C58+F58</f>
        <v>1</v>
      </c>
      <c r="J58" s="19">
        <f t="shared" si="12"/>
        <v>0</v>
      </c>
      <c r="K58" s="20">
        <f t="shared" si="12"/>
        <v>0</v>
      </c>
      <c r="L58" s="16"/>
      <c r="M58" s="16"/>
      <c r="N58" s="16"/>
    </row>
    <row r="59" spans="1:14" ht="15" customHeight="1">
      <c r="A59" s="50">
        <v>10</v>
      </c>
      <c r="B59" s="11" t="s">
        <v>82</v>
      </c>
      <c r="C59" s="19">
        <v>1</v>
      </c>
      <c r="D59" s="11">
        <v>0</v>
      </c>
      <c r="E59" s="20">
        <v>0</v>
      </c>
      <c r="F59" s="11">
        <v>0</v>
      </c>
      <c r="G59" s="11">
        <v>0</v>
      </c>
      <c r="H59" s="11">
        <v>0</v>
      </c>
      <c r="I59" s="11">
        <f>C59+F59</f>
        <v>1</v>
      </c>
      <c r="J59" s="19">
        <f t="shared" si="12"/>
        <v>0</v>
      </c>
      <c r="K59" s="20">
        <f t="shared" si="12"/>
        <v>0</v>
      </c>
      <c r="L59" s="16"/>
      <c r="M59" s="16"/>
      <c r="N59" s="16"/>
    </row>
    <row r="60" spans="1:14" ht="15" customHeight="1">
      <c r="A60" s="50"/>
      <c r="B60" s="11" t="s">
        <v>83</v>
      </c>
      <c r="C60" s="19">
        <v>2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f>C60+F60</f>
        <v>2</v>
      </c>
      <c r="J60" s="19">
        <f>D60+G60</f>
        <v>1</v>
      </c>
      <c r="K60" s="20">
        <f>E60+H60</f>
        <v>0</v>
      </c>
      <c r="L60" s="16"/>
      <c r="M60" s="16"/>
      <c r="N60" s="16"/>
    </row>
    <row r="61" spans="1:14" ht="13.5" customHeight="1">
      <c r="A61" s="24"/>
      <c r="B61" s="25" t="s">
        <v>84</v>
      </c>
      <c r="C61" s="26">
        <f aca="true" t="shared" si="13" ref="C61:K61">SUM(C50:C60)</f>
        <v>156</v>
      </c>
      <c r="D61" s="26">
        <f t="shared" si="13"/>
        <v>3</v>
      </c>
      <c r="E61" s="26">
        <f t="shared" si="13"/>
        <v>207</v>
      </c>
      <c r="F61" s="10">
        <f t="shared" si="13"/>
        <v>-7</v>
      </c>
      <c r="G61" s="10">
        <f t="shared" si="13"/>
        <v>-1</v>
      </c>
      <c r="H61" s="10">
        <f t="shared" si="13"/>
        <v>0</v>
      </c>
      <c r="I61" s="26">
        <f t="shared" si="13"/>
        <v>149</v>
      </c>
      <c r="J61" s="26">
        <f t="shared" si="13"/>
        <v>2</v>
      </c>
      <c r="K61" s="26">
        <f t="shared" si="13"/>
        <v>207</v>
      </c>
      <c r="L61" s="16"/>
      <c r="M61" s="16"/>
      <c r="N61" s="16"/>
    </row>
    <row r="62" spans="1:14" ht="15" customHeight="1">
      <c r="A62" s="24"/>
      <c r="B62" s="25" t="s">
        <v>19</v>
      </c>
      <c r="C62" s="26">
        <v>20</v>
      </c>
      <c r="D62" s="38">
        <v>0</v>
      </c>
      <c r="E62" s="39">
        <v>0</v>
      </c>
      <c r="F62" s="26">
        <v>0</v>
      </c>
      <c r="G62" s="38">
        <v>0</v>
      </c>
      <c r="H62" s="39">
        <v>0</v>
      </c>
      <c r="I62" s="42">
        <f aca="true" t="shared" si="14" ref="I62:K63">C62+F62</f>
        <v>20</v>
      </c>
      <c r="J62" s="42">
        <f t="shared" si="14"/>
        <v>0</v>
      </c>
      <c r="K62" s="44">
        <f t="shared" si="14"/>
        <v>0</v>
      </c>
      <c r="L62" s="16"/>
      <c r="M62" s="16"/>
      <c r="N62" s="16"/>
    </row>
    <row r="63" spans="1:14" ht="15" customHeight="1">
      <c r="A63" s="55"/>
      <c r="B63" s="56" t="s">
        <v>20</v>
      </c>
      <c r="C63" s="43">
        <v>34</v>
      </c>
      <c r="D63" s="43">
        <v>0</v>
      </c>
      <c r="E63" s="57">
        <v>0</v>
      </c>
      <c r="F63" s="32">
        <v>0</v>
      </c>
      <c r="G63" s="58">
        <v>0</v>
      </c>
      <c r="H63" s="57">
        <v>0</v>
      </c>
      <c r="I63" s="42">
        <f t="shared" si="14"/>
        <v>34</v>
      </c>
      <c r="J63" s="42">
        <f t="shared" si="14"/>
        <v>0</v>
      </c>
      <c r="K63" s="44">
        <f t="shared" si="14"/>
        <v>0</v>
      </c>
      <c r="L63" s="16"/>
      <c r="M63" s="16"/>
      <c r="N63" s="16"/>
    </row>
    <row r="64" spans="1:14" ht="27.75" customHeight="1">
      <c r="A64" s="59"/>
      <c r="B64" s="14" t="s">
        <v>21</v>
      </c>
      <c r="C64" s="60">
        <f>SUM(C48+C61+C62+C63)</f>
        <v>1602</v>
      </c>
      <c r="D64" s="60">
        <f aca="true" t="shared" si="15" ref="D64:K64">SUM(D48+D61+D62+D63)</f>
        <v>92</v>
      </c>
      <c r="E64" s="60">
        <f t="shared" si="15"/>
        <v>216</v>
      </c>
      <c r="F64" s="60">
        <f t="shared" si="15"/>
        <v>-13</v>
      </c>
      <c r="G64" s="60">
        <f t="shared" si="15"/>
        <v>-1</v>
      </c>
      <c r="H64" s="60">
        <f t="shared" si="15"/>
        <v>0</v>
      </c>
      <c r="I64" s="60">
        <f t="shared" si="15"/>
        <v>1589</v>
      </c>
      <c r="J64" s="60">
        <f t="shared" si="15"/>
        <v>91</v>
      </c>
      <c r="K64" s="60">
        <f t="shared" si="15"/>
        <v>216</v>
      </c>
      <c r="L64" s="16"/>
      <c r="M64" s="16"/>
      <c r="N64" s="16"/>
    </row>
    <row r="65" spans="1:11" ht="15">
      <c r="A65" s="61" t="s">
        <v>87</v>
      </c>
      <c r="B65" s="62"/>
      <c r="C65" s="63"/>
      <c r="D65" s="63"/>
      <c r="E65" s="63"/>
      <c r="F65" s="63"/>
      <c r="G65" s="63"/>
      <c r="H65" s="63"/>
      <c r="I65" s="63"/>
      <c r="J65" s="63"/>
      <c r="K65" s="63"/>
    </row>
    <row r="66" spans="1:11" ht="15">
      <c r="A66" s="64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5">
      <c r="A67" s="64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5">
      <c r="A68" s="64"/>
      <c r="B68" s="15"/>
      <c r="C68" s="15"/>
      <c r="D68" s="15"/>
      <c r="E68" s="15"/>
      <c r="F68" s="15"/>
      <c r="G68" s="15"/>
      <c r="H68" s="15"/>
      <c r="I68" s="15"/>
      <c r="J68" s="15"/>
      <c r="K68" s="15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7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C43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59" t="s">
        <v>22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"/>
      <c r="M1" s="16"/>
      <c r="N1" s="16"/>
    </row>
    <row r="2" spans="1:14" ht="15.75">
      <c r="A2" s="160" t="s">
        <v>23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"/>
      <c r="M2" s="16"/>
      <c r="N2" s="16"/>
    </row>
    <row r="3" spans="1:14" ht="12.75" customHeight="1">
      <c r="A3" s="4"/>
      <c r="B3" s="5"/>
      <c r="C3" s="161" t="s">
        <v>24</v>
      </c>
      <c r="D3" s="161"/>
      <c r="E3" s="161"/>
      <c r="F3" s="161" t="s">
        <v>25</v>
      </c>
      <c r="G3" s="161"/>
      <c r="H3" s="161"/>
      <c r="I3" s="161" t="s">
        <v>26</v>
      </c>
      <c r="J3" s="161"/>
      <c r="K3" s="161"/>
      <c r="L3" s="16"/>
      <c r="M3" s="16"/>
      <c r="N3" s="16"/>
    </row>
    <row r="4" spans="1:14" ht="59.25">
      <c r="A4" s="151" t="s">
        <v>0</v>
      </c>
      <c r="B4" s="151"/>
      <c r="C4" s="6" t="s">
        <v>1</v>
      </c>
      <c r="D4" s="6" t="s">
        <v>2</v>
      </c>
      <c r="E4" s="6" t="s">
        <v>4</v>
      </c>
      <c r="F4" s="6" t="s">
        <v>1</v>
      </c>
      <c r="G4" s="6" t="s">
        <v>2</v>
      </c>
      <c r="H4" s="6" t="s">
        <v>4</v>
      </c>
      <c r="I4" s="6" t="s">
        <v>1</v>
      </c>
      <c r="J4" s="6" t="s">
        <v>2</v>
      </c>
      <c r="K4" s="7" t="s">
        <v>4</v>
      </c>
      <c r="L4" s="16"/>
      <c r="M4" s="16"/>
      <c r="N4" s="16"/>
    </row>
    <row r="5" spans="1:14" ht="15" customHeight="1">
      <c r="A5" s="17"/>
      <c r="B5" s="18" t="s">
        <v>27</v>
      </c>
      <c r="C5" s="19"/>
      <c r="D5" s="11"/>
      <c r="E5" s="20"/>
      <c r="F5" s="19"/>
      <c r="G5" s="11"/>
      <c r="H5" s="20"/>
      <c r="I5" s="19"/>
      <c r="J5" s="19"/>
      <c r="K5" s="20"/>
      <c r="L5" s="16"/>
      <c r="M5" s="16"/>
      <c r="N5" s="16"/>
    </row>
    <row r="6" spans="1:14" ht="15" customHeight="1">
      <c r="A6" s="21">
        <v>1</v>
      </c>
      <c r="B6" s="22" t="s">
        <v>28</v>
      </c>
      <c r="C6" s="19">
        <v>66</v>
      </c>
      <c r="D6" s="11">
        <v>2</v>
      </c>
      <c r="E6" s="20">
        <v>0</v>
      </c>
      <c r="F6" s="11">
        <v>0</v>
      </c>
      <c r="G6" s="11">
        <v>1</v>
      </c>
      <c r="H6" s="20">
        <v>0</v>
      </c>
      <c r="I6" s="19">
        <f>C6+F6</f>
        <v>66</v>
      </c>
      <c r="J6" s="19">
        <f aca="true" t="shared" si="0" ref="J6:K9">D6+G6</f>
        <v>3</v>
      </c>
      <c r="K6" s="23">
        <f t="shared" si="0"/>
        <v>0</v>
      </c>
      <c r="L6" s="16"/>
      <c r="M6" s="16"/>
      <c r="N6" s="16"/>
    </row>
    <row r="7" spans="1:14" ht="15" customHeight="1">
      <c r="A7" s="21">
        <v>2</v>
      </c>
      <c r="B7" s="11" t="s">
        <v>29</v>
      </c>
      <c r="C7" s="19">
        <v>13</v>
      </c>
      <c r="D7" s="11">
        <v>0</v>
      </c>
      <c r="E7" s="20">
        <v>0</v>
      </c>
      <c r="F7" s="11">
        <v>0</v>
      </c>
      <c r="G7" s="11">
        <v>0</v>
      </c>
      <c r="H7" s="20">
        <v>0</v>
      </c>
      <c r="I7" s="19">
        <f>C7+F7</f>
        <v>13</v>
      </c>
      <c r="J7" s="19">
        <f t="shared" si="0"/>
        <v>0</v>
      </c>
      <c r="K7" s="20">
        <f t="shared" si="0"/>
        <v>0</v>
      </c>
      <c r="L7" s="16"/>
      <c r="M7" s="16"/>
      <c r="N7" s="16"/>
    </row>
    <row r="8" spans="1:14" ht="15" customHeight="1">
      <c r="A8" s="21">
        <v>3</v>
      </c>
      <c r="B8" s="11" t="s">
        <v>30</v>
      </c>
      <c r="C8" s="19">
        <v>28</v>
      </c>
      <c r="D8" s="11">
        <v>5</v>
      </c>
      <c r="E8" s="20">
        <v>0</v>
      </c>
      <c r="F8" s="11">
        <v>-2</v>
      </c>
      <c r="G8" s="11">
        <v>4</v>
      </c>
      <c r="H8" s="20">
        <v>0</v>
      </c>
      <c r="I8" s="19">
        <f>C8+F8</f>
        <v>26</v>
      </c>
      <c r="J8" s="19">
        <f t="shared" si="0"/>
        <v>9</v>
      </c>
      <c r="K8" s="20">
        <f t="shared" si="0"/>
        <v>0</v>
      </c>
      <c r="L8" s="16"/>
      <c r="M8" s="16"/>
      <c r="N8" s="16"/>
    </row>
    <row r="9" spans="1:16" ht="15" customHeight="1">
      <c r="A9" s="21">
        <v>4</v>
      </c>
      <c r="B9" s="11" t="s">
        <v>31</v>
      </c>
      <c r="C9" s="19">
        <v>49</v>
      </c>
      <c r="D9" s="11">
        <v>4</v>
      </c>
      <c r="E9" s="20">
        <v>0</v>
      </c>
      <c r="F9" s="11">
        <v>0</v>
      </c>
      <c r="G9" s="11">
        <v>0</v>
      </c>
      <c r="H9" s="20">
        <v>0</v>
      </c>
      <c r="I9" s="19">
        <f>C9+F9</f>
        <v>49</v>
      </c>
      <c r="J9" s="19">
        <f t="shared" si="0"/>
        <v>4</v>
      </c>
      <c r="K9" s="20">
        <f t="shared" si="0"/>
        <v>0</v>
      </c>
      <c r="L9" s="16"/>
      <c r="M9" s="16"/>
      <c r="N9" s="19"/>
      <c r="O9" s="19"/>
      <c r="P9" s="20"/>
    </row>
    <row r="10" spans="1:16" ht="15" customHeight="1">
      <c r="A10" s="21">
        <v>5</v>
      </c>
      <c r="B10" s="11" t="s">
        <v>32</v>
      </c>
      <c r="C10" s="19">
        <v>47</v>
      </c>
      <c r="D10" s="11">
        <v>3</v>
      </c>
      <c r="E10" s="11">
        <v>0</v>
      </c>
      <c r="F10" s="11">
        <v>0</v>
      </c>
      <c r="G10" s="11">
        <v>0</v>
      </c>
      <c r="H10" s="11">
        <v>0</v>
      </c>
      <c r="I10" s="19">
        <f>C10+F10</f>
        <v>47</v>
      </c>
      <c r="J10" s="19">
        <f>D10+G10</f>
        <v>3</v>
      </c>
      <c r="K10" s="20">
        <f>E10+H10</f>
        <v>0</v>
      </c>
      <c r="L10" s="16"/>
      <c r="M10" s="16"/>
      <c r="N10" s="19"/>
      <c r="O10" s="19"/>
      <c r="P10" s="20"/>
    </row>
    <row r="11" spans="1:16" ht="15" customHeight="1">
      <c r="A11" s="24"/>
      <c r="B11" s="25" t="s">
        <v>34</v>
      </c>
      <c r="C11" s="26">
        <f aca="true" t="shared" si="1" ref="C11:I11">SUM(C6:C10)</f>
        <v>203</v>
      </c>
      <c r="D11" s="26">
        <f t="shared" si="1"/>
        <v>14</v>
      </c>
      <c r="E11" s="26">
        <f t="shared" si="1"/>
        <v>0</v>
      </c>
      <c r="F11" s="26">
        <f t="shared" si="1"/>
        <v>-2</v>
      </c>
      <c r="G11" s="26">
        <f t="shared" si="1"/>
        <v>5</v>
      </c>
      <c r="H11" s="26">
        <f t="shared" si="1"/>
        <v>0</v>
      </c>
      <c r="I11" s="26">
        <f t="shared" si="1"/>
        <v>201</v>
      </c>
      <c r="J11" s="26">
        <f>SUM(J5:J10)</f>
        <v>19</v>
      </c>
      <c r="K11" s="10">
        <f>SUM(K5:K10)</f>
        <v>0</v>
      </c>
      <c r="L11" s="16"/>
      <c r="M11" s="16"/>
      <c r="N11" s="19"/>
      <c r="O11" s="19"/>
      <c r="P11" s="23"/>
    </row>
    <row r="12" spans="1:16" ht="15" customHeight="1">
      <c r="A12" s="27"/>
      <c r="B12" s="28" t="s">
        <v>35</v>
      </c>
      <c r="C12" s="19"/>
      <c r="D12" s="11"/>
      <c r="E12" s="20"/>
      <c r="F12" s="19"/>
      <c r="G12" s="11"/>
      <c r="H12" s="20"/>
      <c r="I12" s="19"/>
      <c r="J12" s="11"/>
      <c r="K12" s="20"/>
      <c r="L12" s="16"/>
      <c r="M12" s="16"/>
      <c r="N12" s="19"/>
      <c r="O12" s="19"/>
      <c r="P12" s="20"/>
    </row>
    <row r="13" spans="1:16" ht="15" customHeight="1">
      <c r="A13" s="29">
        <v>1</v>
      </c>
      <c r="B13" s="11" t="s">
        <v>37</v>
      </c>
      <c r="C13" s="19">
        <v>32</v>
      </c>
      <c r="D13" s="11">
        <v>1</v>
      </c>
      <c r="E13" s="20">
        <v>0</v>
      </c>
      <c r="F13" s="11">
        <v>0</v>
      </c>
      <c r="G13" s="11">
        <v>0</v>
      </c>
      <c r="H13" s="20">
        <v>0</v>
      </c>
      <c r="I13" s="19">
        <f>C13+F13</f>
        <v>32</v>
      </c>
      <c r="J13" s="19">
        <f>D13+G13</f>
        <v>1</v>
      </c>
      <c r="K13" s="20">
        <f>E13+H13</f>
        <v>0</v>
      </c>
      <c r="L13" s="16"/>
      <c r="M13" s="16"/>
      <c r="N13" s="19"/>
      <c r="O13" s="19"/>
      <c r="P13" s="20"/>
    </row>
    <row r="14" spans="1:14" ht="15" customHeight="1">
      <c r="A14" s="29">
        <v>2</v>
      </c>
      <c r="B14" s="11" t="s">
        <v>38</v>
      </c>
      <c r="C14" s="19">
        <v>40</v>
      </c>
      <c r="D14" s="11">
        <v>3</v>
      </c>
      <c r="E14" s="20">
        <v>0</v>
      </c>
      <c r="F14" s="11">
        <v>0</v>
      </c>
      <c r="G14" s="11">
        <v>0</v>
      </c>
      <c r="H14" s="20">
        <v>0</v>
      </c>
      <c r="I14" s="19">
        <f aca="true" t="shared" si="2" ref="I14:J16">C14+F14</f>
        <v>40</v>
      </c>
      <c r="J14" s="19">
        <f t="shared" si="2"/>
        <v>3</v>
      </c>
      <c r="K14" s="20">
        <f>E14+H14</f>
        <v>0</v>
      </c>
      <c r="L14" s="16"/>
      <c r="M14" s="16"/>
      <c r="N14" s="16"/>
    </row>
    <row r="15" spans="1:14" ht="15" customHeight="1">
      <c r="A15" s="29">
        <v>3</v>
      </c>
      <c r="B15" s="11" t="s">
        <v>39</v>
      </c>
      <c r="C15" s="19">
        <v>32</v>
      </c>
      <c r="D15" s="11">
        <v>0</v>
      </c>
      <c r="E15" s="20">
        <v>2</v>
      </c>
      <c r="F15" s="11">
        <v>-3</v>
      </c>
      <c r="G15" s="11">
        <v>0</v>
      </c>
      <c r="H15" s="20">
        <v>0</v>
      </c>
      <c r="I15" s="19">
        <f t="shared" si="2"/>
        <v>29</v>
      </c>
      <c r="J15" s="19">
        <f t="shared" si="2"/>
        <v>0</v>
      </c>
      <c r="K15" s="20">
        <f>E15+H15</f>
        <v>2</v>
      </c>
      <c r="L15" s="16"/>
      <c r="M15" s="16"/>
      <c r="N15" s="16"/>
    </row>
    <row r="16" spans="1:14" ht="15" customHeight="1">
      <c r="A16" s="29">
        <v>4</v>
      </c>
      <c r="B16" s="11" t="s">
        <v>40</v>
      </c>
      <c r="C16" s="19">
        <v>33</v>
      </c>
      <c r="D16" s="11">
        <v>2</v>
      </c>
      <c r="E16" s="20">
        <v>0</v>
      </c>
      <c r="F16" s="11">
        <v>0</v>
      </c>
      <c r="G16" s="11">
        <v>0</v>
      </c>
      <c r="H16" s="20">
        <v>0</v>
      </c>
      <c r="I16" s="19">
        <f t="shared" si="2"/>
        <v>33</v>
      </c>
      <c r="J16" s="19">
        <f t="shared" si="2"/>
        <v>2</v>
      </c>
      <c r="K16" s="20">
        <f>E16+H16</f>
        <v>0</v>
      </c>
      <c r="L16" s="16"/>
      <c r="M16" s="16"/>
      <c r="N16" s="16"/>
    </row>
    <row r="17" spans="1:14" ht="15" customHeight="1">
      <c r="A17" s="29">
        <v>5</v>
      </c>
      <c r="B17" s="22" t="s">
        <v>41</v>
      </c>
      <c r="C17" s="19">
        <v>70</v>
      </c>
      <c r="D17" s="11">
        <v>1</v>
      </c>
      <c r="E17" s="20">
        <v>0</v>
      </c>
      <c r="F17" s="11">
        <v>-1</v>
      </c>
      <c r="G17" s="11">
        <v>2</v>
      </c>
      <c r="H17" s="20">
        <v>0</v>
      </c>
      <c r="I17" s="19">
        <f>C17+F17</f>
        <v>69</v>
      </c>
      <c r="J17" s="19">
        <f>D17+G17</f>
        <v>3</v>
      </c>
      <c r="K17" s="20">
        <f>E17+H17</f>
        <v>0</v>
      </c>
      <c r="L17" s="16"/>
      <c r="M17" s="16"/>
      <c r="N17" s="16"/>
    </row>
    <row r="18" spans="1:14" ht="15" customHeight="1">
      <c r="A18" s="30"/>
      <c r="B18" s="31" t="s">
        <v>42</v>
      </c>
      <c r="C18" s="32">
        <f>SUM(C13:C17)</f>
        <v>207</v>
      </c>
      <c r="D18" s="32">
        <f aca="true" t="shared" si="3" ref="D18:K18">SUM(D13:D17)</f>
        <v>7</v>
      </c>
      <c r="E18" s="32">
        <f t="shared" si="3"/>
        <v>2</v>
      </c>
      <c r="F18" s="32">
        <f t="shared" si="3"/>
        <v>-4</v>
      </c>
      <c r="G18" s="32">
        <f t="shared" si="3"/>
        <v>2</v>
      </c>
      <c r="H18" s="32">
        <f t="shared" si="3"/>
        <v>0</v>
      </c>
      <c r="I18" s="32">
        <f t="shared" si="3"/>
        <v>203</v>
      </c>
      <c r="J18" s="32">
        <f t="shared" si="3"/>
        <v>9</v>
      </c>
      <c r="K18" s="10">
        <f t="shared" si="3"/>
        <v>2</v>
      </c>
      <c r="L18" s="16"/>
      <c r="M18" s="16"/>
      <c r="N18" s="16"/>
    </row>
    <row r="19" spans="1:14" ht="15" customHeight="1">
      <c r="A19" s="33"/>
      <c r="B19" s="34" t="s">
        <v>43</v>
      </c>
      <c r="C19" s="35">
        <v>14</v>
      </c>
      <c r="D19" s="35">
        <v>14</v>
      </c>
      <c r="E19" s="36">
        <v>1</v>
      </c>
      <c r="F19" s="10">
        <v>0</v>
      </c>
      <c r="G19" s="10">
        <v>-3</v>
      </c>
      <c r="H19" s="10">
        <v>2</v>
      </c>
      <c r="I19" s="10">
        <f>C19+F19</f>
        <v>14</v>
      </c>
      <c r="J19" s="10">
        <f>D19+G19</f>
        <v>11</v>
      </c>
      <c r="K19" s="10">
        <f>E19+H19</f>
        <v>3</v>
      </c>
      <c r="L19" s="16"/>
      <c r="M19" s="16"/>
      <c r="N19" s="16"/>
    </row>
    <row r="20" spans="1:14" ht="15" customHeight="1">
      <c r="A20" s="18" t="s">
        <v>44</v>
      </c>
      <c r="B20" s="18" t="s">
        <v>45</v>
      </c>
      <c r="C20" s="19"/>
      <c r="D20" s="11"/>
      <c r="E20" s="20"/>
      <c r="F20" s="19"/>
      <c r="G20" s="11"/>
      <c r="H20" s="20"/>
      <c r="I20" s="19"/>
      <c r="J20" s="11"/>
      <c r="K20" s="20"/>
      <c r="L20" s="16"/>
      <c r="M20" s="16"/>
      <c r="N20" s="16"/>
    </row>
    <row r="21" spans="1:14" ht="15" customHeight="1">
      <c r="A21" s="21">
        <v>1</v>
      </c>
      <c r="B21" s="11" t="s">
        <v>46</v>
      </c>
      <c r="C21" s="19">
        <v>24</v>
      </c>
      <c r="D21" s="11">
        <v>2</v>
      </c>
      <c r="E21" s="20">
        <v>0</v>
      </c>
      <c r="F21" s="11">
        <v>0</v>
      </c>
      <c r="G21" s="11">
        <v>0</v>
      </c>
      <c r="H21" s="20">
        <v>0</v>
      </c>
      <c r="I21" s="19">
        <f>C21+F21</f>
        <v>24</v>
      </c>
      <c r="J21" s="19">
        <f>D21+G21</f>
        <v>2</v>
      </c>
      <c r="K21" s="20">
        <f aca="true" t="shared" si="4" ref="K21:K29">E21+H21</f>
        <v>0</v>
      </c>
      <c r="L21" s="16"/>
      <c r="M21" s="16"/>
      <c r="N21" s="16"/>
    </row>
    <row r="22" spans="1:14" ht="15" customHeight="1">
      <c r="A22" s="21">
        <v>2</v>
      </c>
      <c r="B22" s="11" t="s">
        <v>47</v>
      </c>
      <c r="C22" s="19">
        <v>18</v>
      </c>
      <c r="D22" s="11">
        <v>5</v>
      </c>
      <c r="E22" s="20">
        <v>0</v>
      </c>
      <c r="F22" s="11">
        <v>0</v>
      </c>
      <c r="G22" s="11">
        <v>0</v>
      </c>
      <c r="H22" s="20">
        <v>0</v>
      </c>
      <c r="I22" s="19">
        <f aca="true" t="shared" si="5" ref="I22:J29">C22+F22</f>
        <v>18</v>
      </c>
      <c r="J22" s="19">
        <f t="shared" si="5"/>
        <v>5</v>
      </c>
      <c r="K22" s="20">
        <f t="shared" si="4"/>
        <v>0</v>
      </c>
      <c r="L22" s="16"/>
      <c r="M22" s="16"/>
      <c r="N22" s="16"/>
    </row>
    <row r="23" spans="1:14" ht="15" customHeight="1">
      <c r="A23" s="21">
        <v>3</v>
      </c>
      <c r="B23" s="11" t="s">
        <v>48</v>
      </c>
      <c r="C23" s="19">
        <v>15</v>
      </c>
      <c r="D23" s="11">
        <v>1</v>
      </c>
      <c r="E23" s="20">
        <v>0</v>
      </c>
      <c r="F23" s="11">
        <v>0</v>
      </c>
      <c r="G23" s="11">
        <v>0</v>
      </c>
      <c r="H23" s="20">
        <v>0</v>
      </c>
      <c r="I23" s="19">
        <f t="shared" si="5"/>
        <v>15</v>
      </c>
      <c r="J23" s="19">
        <f t="shared" si="5"/>
        <v>1</v>
      </c>
      <c r="K23" s="20">
        <f t="shared" si="4"/>
        <v>0</v>
      </c>
      <c r="L23" s="16"/>
      <c r="M23" s="16"/>
      <c r="N23" s="16"/>
    </row>
    <row r="24" spans="1:14" ht="15" customHeight="1">
      <c r="A24" s="21">
        <v>4</v>
      </c>
      <c r="B24" s="11" t="s">
        <v>49</v>
      </c>
      <c r="C24" s="19">
        <v>23</v>
      </c>
      <c r="D24" s="11">
        <v>2</v>
      </c>
      <c r="E24" s="20">
        <v>0</v>
      </c>
      <c r="F24" s="11">
        <v>0</v>
      </c>
      <c r="G24" s="11">
        <v>0</v>
      </c>
      <c r="H24" s="20">
        <v>0</v>
      </c>
      <c r="I24" s="19">
        <f t="shared" si="5"/>
        <v>23</v>
      </c>
      <c r="J24" s="19">
        <f t="shared" si="5"/>
        <v>2</v>
      </c>
      <c r="K24" s="20">
        <f t="shared" si="4"/>
        <v>0</v>
      </c>
      <c r="L24" s="16"/>
      <c r="M24" s="16"/>
      <c r="N24" s="16"/>
    </row>
    <row r="25" spans="1:14" ht="15" customHeight="1">
      <c r="A25" s="21">
        <v>5</v>
      </c>
      <c r="B25" s="11" t="s">
        <v>50</v>
      </c>
      <c r="C25" s="19">
        <v>28</v>
      </c>
      <c r="D25" s="11">
        <v>0</v>
      </c>
      <c r="E25" s="20">
        <v>0</v>
      </c>
      <c r="F25" s="11">
        <v>0</v>
      </c>
      <c r="G25" s="11">
        <v>0</v>
      </c>
      <c r="H25" s="20">
        <v>0</v>
      </c>
      <c r="I25" s="19">
        <f t="shared" si="5"/>
        <v>28</v>
      </c>
      <c r="J25" s="19">
        <f t="shared" si="5"/>
        <v>0</v>
      </c>
      <c r="K25" s="20">
        <f t="shared" si="4"/>
        <v>0</v>
      </c>
      <c r="L25" s="16"/>
      <c r="M25" s="16"/>
      <c r="N25" s="16"/>
    </row>
    <row r="26" spans="1:14" ht="15" customHeight="1">
      <c r="A26" s="21">
        <v>6</v>
      </c>
      <c r="B26" s="11" t="s">
        <v>51</v>
      </c>
      <c r="C26" s="19">
        <v>22</v>
      </c>
      <c r="D26" s="11">
        <v>1</v>
      </c>
      <c r="E26" s="20">
        <v>0</v>
      </c>
      <c r="F26" s="11">
        <v>0</v>
      </c>
      <c r="G26" s="11">
        <v>0</v>
      </c>
      <c r="H26" s="20">
        <v>0</v>
      </c>
      <c r="I26" s="19">
        <f t="shared" si="5"/>
        <v>22</v>
      </c>
      <c r="J26" s="19">
        <f t="shared" si="5"/>
        <v>1</v>
      </c>
      <c r="K26" s="20">
        <f t="shared" si="4"/>
        <v>0</v>
      </c>
      <c r="L26" s="16"/>
      <c r="M26" s="16"/>
      <c r="N26" s="16"/>
    </row>
    <row r="27" spans="1:14" ht="15" customHeight="1">
      <c r="A27" s="21">
        <v>7</v>
      </c>
      <c r="B27" s="11" t="s">
        <v>52</v>
      </c>
      <c r="C27" s="19">
        <v>15</v>
      </c>
      <c r="D27" s="11">
        <v>2</v>
      </c>
      <c r="E27" s="20">
        <v>0</v>
      </c>
      <c r="F27" s="11">
        <v>0</v>
      </c>
      <c r="G27" s="11">
        <v>0</v>
      </c>
      <c r="H27" s="20">
        <v>0</v>
      </c>
      <c r="I27" s="19">
        <f t="shared" si="5"/>
        <v>15</v>
      </c>
      <c r="J27" s="19">
        <f t="shared" si="5"/>
        <v>2</v>
      </c>
      <c r="K27" s="20">
        <f t="shared" si="4"/>
        <v>0</v>
      </c>
      <c r="L27" s="16"/>
      <c r="M27" s="16"/>
      <c r="N27" s="16"/>
    </row>
    <row r="28" spans="1:14" ht="15" customHeight="1">
      <c r="A28" s="21">
        <v>8</v>
      </c>
      <c r="B28" s="11" t="s">
        <v>53</v>
      </c>
      <c r="C28" s="19">
        <v>28</v>
      </c>
      <c r="D28" s="11">
        <v>0</v>
      </c>
      <c r="E28" s="20">
        <v>0</v>
      </c>
      <c r="F28" s="11">
        <v>0</v>
      </c>
      <c r="G28" s="11">
        <v>0</v>
      </c>
      <c r="H28" s="20">
        <v>0</v>
      </c>
      <c r="I28" s="19">
        <f t="shared" si="5"/>
        <v>28</v>
      </c>
      <c r="J28" s="19">
        <f t="shared" si="5"/>
        <v>0</v>
      </c>
      <c r="K28" s="20">
        <f t="shared" si="4"/>
        <v>0</v>
      </c>
      <c r="L28" s="16"/>
      <c r="M28" s="16"/>
      <c r="N28" s="16"/>
    </row>
    <row r="29" spans="1:14" ht="15" customHeight="1">
      <c r="A29" s="21">
        <v>9</v>
      </c>
      <c r="B29" s="11" t="s">
        <v>54</v>
      </c>
      <c r="C29" s="19">
        <v>16</v>
      </c>
      <c r="D29" s="11">
        <v>1</v>
      </c>
      <c r="E29" s="20">
        <v>0</v>
      </c>
      <c r="F29" s="11">
        <v>0</v>
      </c>
      <c r="G29" s="11">
        <v>0</v>
      </c>
      <c r="H29" s="20">
        <v>0</v>
      </c>
      <c r="I29" s="19">
        <f t="shared" si="5"/>
        <v>16</v>
      </c>
      <c r="J29" s="19">
        <f t="shared" si="5"/>
        <v>1</v>
      </c>
      <c r="K29" s="20">
        <f t="shared" si="4"/>
        <v>0</v>
      </c>
      <c r="L29" s="16"/>
      <c r="M29" s="16"/>
      <c r="N29" s="16"/>
    </row>
    <row r="30" spans="1:14" ht="15" customHeight="1">
      <c r="A30" s="24"/>
      <c r="B30" s="37" t="s">
        <v>55</v>
      </c>
      <c r="C30" s="26">
        <f aca="true" t="shared" si="6" ref="C30:K30">SUM(C21:C29)</f>
        <v>189</v>
      </c>
      <c r="D30" s="38">
        <f t="shared" si="6"/>
        <v>14</v>
      </c>
      <c r="E30" s="38">
        <f t="shared" si="6"/>
        <v>0</v>
      </c>
      <c r="F30" s="38">
        <f t="shared" si="6"/>
        <v>0</v>
      </c>
      <c r="G30" s="38">
        <f t="shared" si="6"/>
        <v>0</v>
      </c>
      <c r="H30" s="38">
        <f t="shared" si="6"/>
        <v>0</v>
      </c>
      <c r="I30" s="38">
        <f t="shared" si="6"/>
        <v>189</v>
      </c>
      <c r="J30" s="38">
        <f t="shared" si="6"/>
        <v>14</v>
      </c>
      <c r="K30" s="39">
        <f t="shared" si="6"/>
        <v>0</v>
      </c>
      <c r="L30" s="16"/>
      <c r="M30" s="16"/>
      <c r="N30" s="16"/>
    </row>
    <row r="31" spans="1:14" ht="15" customHeight="1">
      <c r="A31" s="40"/>
      <c r="B31" s="41" t="s">
        <v>56</v>
      </c>
      <c r="C31" s="42"/>
      <c r="D31" s="43"/>
      <c r="E31" s="44"/>
      <c r="F31" s="42"/>
      <c r="G31" s="43"/>
      <c r="H31" s="44"/>
      <c r="I31" s="42"/>
      <c r="J31" s="43"/>
      <c r="K31" s="44"/>
      <c r="L31" s="16"/>
      <c r="M31" s="16"/>
      <c r="N31" s="16"/>
    </row>
    <row r="32" spans="1:14" ht="15" customHeight="1">
      <c r="A32" s="21">
        <v>1</v>
      </c>
      <c r="B32" s="45" t="s">
        <v>57</v>
      </c>
      <c r="C32" s="42">
        <v>21</v>
      </c>
      <c r="D32" s="43">
        <v>2</v>
      </c>
      <c r="E32" s="44">
        <v>0</v>
      </c>
      <c r="F32" s="42">
        <v>2</v>
      </c>
      <c r="G32" s="43">
        <v>-2</v>
      </c>
      <c r="H32" s="44">
        <v>0</v>
      </c>
      <c r="I32" s="42">
        <f>C32+F32</f>
        <v>23</v>
      </c>
      <c r="J32" s="42">
        <f>D32+G32</f>
        <v>0</v>
      </c>
      <c r="K32" s="46">
        <f>E32+H32</f>
        <v>0</v>
      </c>
      <c r="L32" s="16"/>
      <c r="M32" s="16"/>
      <c r="N32" s="16"/>
    </row>
    <row r="33" spans="1:14" ht="15">
      <c r="A33" s="27"/>
      <c r="B33" s="28" t="s">
        <v>58</v>
      </c>
      <c r="C33" s="19"/>
      <c r="D33" s="11"/>
      <c r="E33" s="20"/>
      <c r="F33" s="19"/>
      <c r="G33" s="11"/>
      <c r="H33" s="20"/>
      <c r="I33" s="19"/>
      <c r="J33" s="11"/>
      <c r="K33" s="20"/>
      <c r="L33" s="16"/>
      <c r="M33" s="16"/>
      <c r="N33" s="16"/>
    </row>
    <row r="34" spans="1:14" ht="15">
      <c r="A34" s="21">
        <v>1</v>
      </c>
      <c r="B34" s="11" t="s">
        <v>59</v>
      </c>
      <c r="C34" s="19">
        <v>15</v>
      </c>
      <c r="D34" s="11">
        <v>0</v>
      </c>
      <c r="E34" s="20">
        <v>0</v>
      </c>
      <c r="F34" s="19">
        <v>0</v>
      </c>
      <c r="G34" s="19">
        <v>0</v>
      </c>
      <c r="H34" s="19">
        <v>0</v>
      </c>
      <c r="I34" s="19">
        <f aca="true" t="shared" si="7" ref="I34:K36">C34+F34</f>
        <v>15</v>
      </c>
      <c r="J34" s="19">
        <f t="shared" si="7"/>
        <v>0</v>
      </c>
      <c r="K34" s="20">
        <f t="shared" si="7"/>
        <v>0</v>
      </c>
      <c r="L34" s="16"/>
      <c r="M34" s="16"/>
      <c r="N34" s="16"/>
    </row>
    <row r="35" spans="1:14" ht="14.25" customHeight="1">
      <c r="A35" s="21">
        <v>2</v>
      </c>
      <c r="B35" s="47" t="s">
        <v>60</v>
      </c>
      <c r="C35" s="19">
        <v>31</v>
      </c>
      <c r="D35" s="11">
        <v>0</v>
      </c>
      <c r="E35" s="20">
        <v>1</v>
      </c>
      <c r="F35" s="19">
        <v>0</v>
      </c>
      <c r="G35" s="19">
        <v>0</v>
      </c>
      <c r="H35" s="19">
        <v>0</v>
      </c>
      <c r="I35" s="19">
        <f t="shared" si="7"/>
        <v>31</v>
      </c>
      <c r="J35" s="19">
        <f t="shared" si="7"/>
        <v>0</v>
      </c>
      <c r="K35" s="20">
        <f t="shared" si="7"/>
        <v>1</v>
      </c>
      <c r="L35" s="16"/>
      <c r="M35" s="16"/>
      <c r="N35" s="16"/>
    </row>
    <row r="36" spans="1:14" ht="15">
      <c r="A36" s="21">
        <v>3</v>
      </c>
      <c r="B36" s="47" t="s">
        <v>61</v>
      </c>
      <c r="C36" s="19">
        <v>595</v>
      </c>
      <c r="D36" s="11">
        <v>30</v>
      </c>
      <c r="E36" s="11">
        <v>0</v>
      </c>
      <c r="F36" s="19">
        <v>0</v>
      </c>
      <c r="G36" s="19">
        <v>0</v>
      </c>
      <c r="H36" s="19">
        <v>0</v>
      </c>
      <c r="I36" s="19">
        <f t="shared" si="7"/>
        <v>595</v>
      </c>
      <c r="J36" s="19">
        <f t="shared" si="7"/>
        <v>30</v>
      </c>
      <c r="K36" s="20">
        <f t="shared" si="7"/>
        <v>0</v>
      </c>
      <c r="L36" s="16"/>
      <c r="M36" s="16"/>
      <c r="N36" s="16"/>
    </row>
    <row r="37" spans="1:14" ht="15" customHeight="1">
      <c r="A37" s="24"/>
      <c r="B37" s="48" t="s">
        <v>62</v>
      </c>
      <c r="C37" s="26">
        <f>SUM(C34:C36)</f>
        <v>641</v>
      </c>
      <c r="D37" s="26">
        <f aca="true" t="shared" si="8" ref="D37:K37">SUM(D34:D36)</f>
        <v>30</v>
      </c>
      <c r="E37" s="26">
        <f t="shared" si="8"/>
        <v>1</v>
      </c>
      <c r="F37" s="26">
        <f t="shared" si="8"/>
        <v>0</v>
      </c>
      <c r="G37" s="26">
        <f t="shared" si="8"/>
        <v>0</v>
      </c>
      <c r="H37" s="26">
        <f t="shared" si="8"/>
        <v>0</v>
      </c>
      <c r="I37" s="26">
        <f t="shared" si="8"/>
        <v>641</v>
      </c>
      <c r="J37" s="26">
        <f t="shared" si="8"/>
        <v>30</v>
      </c>
      <c r="K37" s="26">
        <f t="shared" si="8"/>
        <v>1</v>
      </c>
      <c r="L37" s="16"/>
      <c r="M37" s="16"/>
      <c r="N37" s="16"/>
    </row>
    <row r="38" spans="1:14" ht="15" customHeight="1">
      <c r="A38" s="27"/>
      <c r="B38" s="49" t="s">
        <v>63</v>
      </c>
      <c r="C38" s="19"/>
      <c r="D38" s="11"/>
      <c r="E38" s="20"/>
      <c r="F38" s="19"/>
      <c r="G38" s="11"/>
      <c r="H38" s="20"/>
      <c r="I38" s="19"/>
      <c r="J38" s="19"/>
      <c r="K38" s="20"/>
      <c r="L38" s="16"/>
      <c r="M38" s="16"/>
      <c r="N38" s="16"/>
    </row>
    <row r="39" spans="1:14" ht="15" customHeight="1">
      <c r="A39" s="50">
        <v>2</v>
      </c>
      <c r="B39" s="47" t="s">
        <v>64</v>
      </c>
      <c r="C39" s="19">
        <v>2</v>
      </c>
      <c r="D39" s="11">
        <v>0</v>
      </c>
      <c r="E39" s="20">
        <v>0</v>
      </c>
      <c r="F39" s="19">
        <v>0</v>
      </c>
      <c r="G39" s="11">
        <v>0</v>
      </c>
      <c r="H39" s="20">
        <v>0</v>
      </c>
      <c r="I39" s="19">
        <f aca="true" t="shared" si="9" ref="I39:I44">C39+F39</f>
        <v>2</v>
      </c>
      <c r="J39" s="19">
        <f aca="true" t="shared" si="10" ref="J39:J44">D39+G39</f>
        <v>0</v>
      </c>
      <c r="K39" s="20">
        <f aca="true" t="shared" si="11" ref="K39:K44">E39+H39</f>
        <v>0</v>
      </c>
      <c r="L39" s="16"/>
      <c r="M39" s="16"/>
      <c r="N39" s="16"/>
    </row>
    <row r="40" spans="1:14" ht="15" customHeight="1">
      <c r="A40" s="50">
        <v>3</v>
      </c>
      <c r="B40" s="51" t="s">
        <v>65</v>
      </c>
      <c r="C40" s="19">
        <v>5</v>
      </c>
      <c r="D40" s="11">
        <v>0</v>
      </c>
      <c r="E40" s="20">
        <v>0</v>
      </c>
      <c r="F40" s="19">
        <v>0</v>
      </c>
      <c r="G40" s="11">
        <v>0</v>
      </c>
      <c r="H40" s="20">
        <v>0</v>
      </c>
      <c r="I40" s="19">
        <f t="shared" si="9"/>
        <v>5</v>
      </c>
      <c r="J40" s="19">
        <f t="shared" si="10"/>
        <v>0</v>
      </c>
      <c r="K40" s="20">
        <v>1</v>
      </c>
      <c r="L40" s="16"/>
      <c r="M40" s="16"/>
      <c r="N40" s="16"/>
    </row>
    <row r="41" spans="1:14" ht="15" customHeight="1">
      <c r="A41" s="50">
        <v>4</v>
      </c>
      <c r="B41" s="11" t="s">
        <v>66</v>
      </c>
      <c r="C41" s="19">
        <v>7</v>
      </c>
      <c r="D41" s="11">
        <v>1</v>
      </c>
      <c r="E41" s="20">
        <v>0</v>
      </c>
      <c r="F41" s="19">
        <v>1</v>
      </c>
      <c r="G41" s="11">
        <v>-1</v>
      </c>
      <c r="H41" s="20">
        <v>0</v>
      </c>
      <c r="I41" s="19">
        <f t="shared" si="9"/>
        <v>8</v>
      </c>
      <c r="J41" s="19">
        <f t="shared" si="10"/>
        <v>0</v>
      </c>
      <c r="K41" s="20">
        <v>1</v>
      </c>
      <c r="L41" s="16"/>
      <c r="M41" s="16"/>
      <c r="N41" s="16"/>
    </row>
    <row r="42" spans="1:14" ht="15" customHeight="1">
      <c r="A42" s="50">
        <v>5</v>
      </c>
      <c r="B42" s="11" t="s">
        <v>67</v>
      </c>
      <c r="C42" s="19">
        <v>12</v>
      </c>
      <c r="D42" s="11">
        <v>5</v>
      </c>
      <c r="E42" s="20">
        <v>1</v>
      </c>
      <c r="F42" s="19">
        <v>0</v>
      </c>
      <c r="G42" s="11">
        <v>0</v>
      </c>
      <c r="H42" s="20">
        <v>-1</v>
      </c>
      <c r="I42" s="19">
        <f t="shared" si="9"/>
        <v>12</v>
      </c>
      <c r="J42" s="19">
        <f t="shared" si="10"/>
        <v>5</v>
      </c>
      <c r="K42" s="20">
        <f t="shared" si="11"/>
        <v>0</v>
      </c>
      <c r="L42" s="16"/>
      <c r="M42" s="16"/>
      <c r="N42" s="16"/>
    </row>
    <row r="43" spans="1:14" ht="15" customHeight="1">
      <c r="A43" s="50">
        <v>5</v>
      </c>
      <c r="B43" s="11" t="s">
        <v>68</v>
      </c>
      <c r="C43" s="19">
        <v>3</v>
      </c>
      <c r="D43" s="11">
        <v>0</v>
      </c>
      <c r="E43" s="20">
        <v>0</v>
      </c>
      <c r="F43" s="19">
        <v>0</v>
      </c>
      <c r="G43" s="11">
        <v>0</v>
      </c>
      <c r="H43" s="20">
        <v>0</v>
      </c>
      <c r="I43" s="19">
        <f t="shared" si="9"/>
        <v>3</v>
      </c>
      <c r="J43" s="19">
        <f t="shared" si="10"/>
        <v>0</v>
      </c>
      <c r="K43" s="20">
        <v>1</v>
      </c>
      <c r="L43" s="16"/>
      <c r="M43" s="16"/>
      <c r="N43" s="16"/>
    </row>
    <row r="44" spans="1:14" ht="15" customHeight="1">
      <c r="A44" s="50">
        <v>6</v>
      </c>
      <c r="B44" s="11" t="s">
        <v>69</v>
      </c>
      <c r="C44" s="19">
        <v>17</v>
      </c>
      <c r="D44" s="11">
        <v>1</v>
      </c>
      <c r="E44" s="20">
        <v>0</v>
      </c>
      <c r="F44" s="19">
        <v>0</v>
      </c>
      <c r="G44" s="11">
        <v>0</v>
      </c>
      <c r="H44" s="20">
        <v>0</v>
      </c>
      <c r="I44" s="19">
        <f t="shared" si="9"/>
        <v>17</v>
      </c>
      <c r="J44" s="19">
        <f t="shared" si="10"/>
        <v>1</v>
      </c>
      <c r="K44" s="20">
        <f t="shared" si="11"/>
        <v>0</v>
      </c>
      <c r="L44" s="16"/>
      <c r="M44" s="16"/>
      <c r="N44" s="16"/>
    </row>
    <row r="45" spans="1:14" ht="15" customHeight="1">
      <c r="A45" s="24"/>
      <c r="B45" s="25" t="s">
        <v>70</v>
      </c>
      <c r="C45" s="26">
        <f aca="true" t="shared" si="12" ref="C45:K45">SUM(C39:C44)</f>
        <v>46</v>
      </c>
      <c r="D45" s="26">
        <f t="shared" si="12"/>
        <v>7</v>
      </c>
      <c r="E45" s="26">
        <f t="shared" si="12"/>
        <v>1</v>
      </c>
      <c r="F45" s="26">
        <f t="shared" si="12"/>
        <v>1</v>
      </c>
      <c r="G45" s="26">
        <f t="shared" si="12"/>
        <v>-1</v>
      </c>
      <c r="H45" s="26">
        <f t="shared" si="12"/>
        <v>-1</v>
      </c>
      <c r="I45" s="26">
        <f t="shared" si="12"/>
        <v>47</v>
      </c>
      <c r="J45" s="26">
        <f t="shared" si="12"/>
        <v>6</v>
      </c>
      <c r="K45" s="10">
        <f t="shared" si="12"/>
        <v>3</v>
      </c>
      <c r="L45" s="16"/>
      <c r="M45" s="16"/>
      <c r="N45" s="16"/>
    </row>
    <row r="46" spans="1:14" ht="15" customHeight="1">
      <c r="A46" s="24"/>
      <c r="B46" s="52" t="s">
        <v>71</v>
      </c>
      <c r="C46" s="26">
        <v>74</v>
      </c>
      <c r="D46" s="38">
        <v>0</v>
      </c>
      <c r="E46" s="39">
        <v>0</v>
      </c>
      <c r="F46" s="26">
        <v>0</v>
      </c>
      <c r="G46" s="38">
        <v>0</v>
      </c>
      <c r="H46" s="39">
        <v>0</v>
      </c>
      <c r="I46" s="42">
        <f>C46+F46</f>
        <v>74</v>
      </c>
      <c r="J46" s="38">
        <v>0</v>
      </c>
      <c r="K46" s="39">
        <v>0</v>
      </c>
      <c r="L46" s="16"/>
      <c r="M46" s="16"/>
      <c r="N46" s="16"/>
    </row>
    <row r="47" spans="1:14" ht="15" customHeight="1">
      <c r="A47" s="53"/>
      <c r="B47" s="52"/>
      <c r="C47" s="26"/>
      <c r="D47" s="26"/>
      <c r="E47" s="26"/>
      <c r="F47" s="26"/>
      <c r="G47" s="26"/>
      <c r="H47" s="26"/>
      <c r="I47" s="26"/>
      <c r="J47" s="26"/>
      <c r="K47" s="10"/>
      <c r="L47" s="16"/>
      <c r="M47" s="16"/>
      <c r="N47" s="16"/>
    </row>
    <row r="48" spans="1:14" ht="15" customHeight="1">
      <c r="A48" s="54"/>
      <c r="B48" s="38" t="s">
        <v>72</v>
      </c>
      <c r="C48" s="26">
        <f>SUM(C11+C18+C19+C30+C32+C37+C45+C46)</f>
        <v>1395</v>
      </c>
      <c r="D48" s="26">
        <f aca="true" t="shared" si="13" ref="D48:K48">SUM(D11+D18+D19+D30+D32+D37+D45+D46)</f>
        <v>88</v>
      </c>
      <c r="E48" s="26">
        <f t="shared" si="13"/>
        <v>5</v>
      </c>
      <c r="F48" s="26">
        <f t="shared" si="13"/>
        <v>-3</v>
      </c>
      <c r="G48" s="26">
        <f t="shared" si="13"/>
        <v>1</v>
      </c>
      <c r="H48" s="26">
        <f t="shared" si="13"/>
        <v>1</v>
      </c>
      <c r="I48" s="26">
        <f t="shared" si="13"/>
        <v>1392</v>
      </c>
      <c r="J48" s="26">
        <f t="shared" si="13"/>
        <v>89</v>
      </c>
      <c r="K48" s="26">
        <f t="shared" si="13"/>
        <v>9</v>
      </c>
      <c r="L48" s="16"/>
      <c r="M48" s="16"/>
      <c r="N48" s="16"/>
    </row>
    <row r="49" spans="1:14" ht="15" customHeight="1">
      <c r="A49" s="27"/>
      <c r="B49" s="18" t="s">
        <v>73</v>
      </c>
      <c r="C49" s="19"/>
      <c r="D49" s="11"/>
      <c r="E49" s="20"/>
      <c r="F49" s="19"/>
      <c r="G49" s="11"/>
      <c r="H49" s="20"/>
      <c r="I49" s="19"/>
      <c r="J49" s="19"/>
      <c r="K49" s="20"/>
      <c r="L49" s="16"/>
      <c r="M49" s="16"/>
      <c r="N49" s="16"/>
    </row>
    <row r="50" spans="1:14" ht="15" customHeight="1">
      <c r="A50" s="50">
        <v>1</v>
      </c>
      <c r="B50" s="11" t="s">
        <v>74</v>
      </c>
      <c r="C50" s="19">
        <v>133</v>
      </c>
      <c r="D50" s="11">
        <v>2</v>
      </c>
      <c r="E50" s="20">
        <v>5</v>
      </c>
      <c r="F50" s="19">
        <v>0</v>
      </c>
      <c r="G50" s="11">
        <v>0</v>
      </c>
      <c r="H50" s="20">
        <v>0</v>
      </c>
      <c r="I50" s="19">
        <f aca="true" t="shared" si="14" ref="I50:K59">C50+F50</f>
        <v>133</v>
      </c>
      <c r="J50" s="19">
        <f t="shared" si="14"/>
        <v>2</v>
      </c>
      <c r="K50" s="20">
        <f t="shared" si="14"/>
        <v>5</v>
      </c>
      <c r="L50" s="16"/>
      <c r="M50" s="16"/>
      <c r="N50" s="16"/>
    </row>
    <row r="51" spans="1:14" ht="15" customHeight="1">
      <c r="A51" s="50">
        <v>2</v>
      </c>
      <c r="B51" s="11" t="s">
        <v>75</v>
      </c>
      <c r="C51" s="19">
        <v>3</v>
      </c>
      <c r="D51" s="11">
        <v>0</v>
      </c>
      <c r="E51" s="20">
        <v>0</v>
      </c>
      <c r="F51" s="19">
        <v>0</v>
      </c>
      <c r="G51" s="11">
        <v>0</v>
      </c>
      <c r="H51" s="20">
        <v>0</v>
      </c>
      <c r="I51" s="19">
        <f t="shared" si="14"/>
        <v>3</v>
      </c>
      <c r="J51" s="19">
        <f t="shared" si="14"/>
        <v>0</v>
      </c>
      <c r="K51" s="20">
        <f t="shared" si="14"/>
        <v>0</v>
      </c>
      <c r="L51" s="16"/>
      <c r="M51" s="16"/>
      <c r="N51" s="16"/>
    </row>
    <row r="52" spans="1:14" ht="15" customHeight="1">
      <c r="A52" s="50">
        <v>3</v>
      </c>
      <c r="B52" s="11" t="s">
        <v>76</v>
      </c>
      <c r="C52" s="19">
        <v>4</v>
      </c>
      <c r="D52" s="11">
        <v>0</v>
      </c>
      <c r="E52" s="20">
        <v>5</v>
      </c>
      <c r="F52" s="19">
        <v>0</v>
      </c>
      <c r="G52" s="11">
        <v>0</v>
      </c>
      <c r="H52" s="20">
        <v>0</v>
      </c>
      <c r="I52" s="19">
        <f t="shared" si="14"/>
        <v>4</v>
      </c>
      <c r="J52" s="19">
        <f t="shared" si="14"/>
        <v>0</v>
      </c>
      <c r="K52" s="20">
        <f t="shared" si="14"/>
        <v>5</v>
      </c>
      <c r="L52" s="16"/>
      <c r="M52" s="16"/>
      <c r="N52" s="16"/>
    </row>
    <row r="53" spans="1:14" ht="15" customHeight="1">
      <c r="A53" s="50">
        <v>4</v>
      </c>
      <c r="B53" s="11" t="s">
        <v>77</v>
      </c>
      <c r="C53" s="19">
        <v>0</v>
      </c>
      <c r="D53" s="11">
        <v>0</v>
      </c>
      <c r="E53" s="20">
        <v>60</v>
      </c>
      <c r="F53" s="19">
        <v>0</v>
      </c>
      <c r="G53" s="11">
        <v>0</v>
      </c>
      <c r="H53" s="20">
        <v>-60</v>
      </c>
      <c r="I53" s="19">
        <f t="shared" si="14"/>
        <v>0</v>
      </c>
      <c r="J53" s="19">
        <f t="shared" si="14"/>
        <v>0</v>
      </c>
      <c r="K53" s="20">
        <f t="shared" si="14"/>
        <v>0</v>
      </c>
      <c r="L53" s="16"/>
      <c r="M53" s="16"/>
      <c r="N53" s="16"/>
    </row>
    <row r="54" spans="1:14" ht="17.25" customHeight="1">
      <c r="A54" s="50">
        <v>5</v>
      </c>
      <c r="B54" s="11" t="s">
        <v>78</v>
      </c>
      <c r="C54" s="19">
        <v>0</v>
      </c>
      <c r="D54" s="11">
        <v>0</v>
      </c>
      <c r="E54" s="20">
        <v>18</v>
      </c>
      <c r="F54" s="11">
        <v>0</v>
      </c>
      <c r="G54" s="11">
        <v>0</v>
      </c>
      <c r="H54" s="20">
        <v>174</v>
      </c>
      <c r="I54" s="19">
        <f t="shared" si="14"/>
        <v>0</v>
      </c>
      <c r="J54" s="19">
        <f t="shared" si="14"/>
        <v>0</v>
      </c>
      <c r="K54" s="20">
        <f t="shared" si="14"/>
        <v>192</v>
      </c>
      <c r="L54" s="16"/>
      <c r="M54" s="16"/>
      <c r="N54" s="16"/>
    </row>
    <row r="55" spans="1:14" ht="15" customHeight="1">
      <c r="A55" s="50">
        <v>6</v>
      </c>
      <c r="B55" s="11" t="s">
        <v>16</v>
      </c>
      <c r="C55" s="11">
        <v>8</v>
      </c>
      <c r="D55" s="11">
        <v>0</v>
      </c>
      <c r="E55" s="20">
        <v>5</v>
      </c>
      <c r="F55" s="19">
        <v>0</v>
      </c>
      <c r="G55" s="11">
        <v>0</v>
      </c>
      <c r="H55" s="20">
        <v>0</v>
      </c>
      <c r="I55" s="19">
        <f t="shared" si="14"/>
        <v>8</v>
      </c>
      <c r="J55" s="19">
        <f t="shared" si="14"/>
        <v>0</v>
      </c>
      <c r="K55" s="20">
        <f t="shared" si="14"/>
        <v>5</v>
      </c>
      <c r="L55" s="16"/>
      <c r="M55" s="16"/>
      <c r="N55" s="16"/>
    </row>
    <row r="56" spans="1:14" ht="15" customHeight="1">
      <c r="A56" s="50">
        <v>7</v>
      </c>
      <c r="B56" s="11" t="s">
        <v>79</v>
      </c>
      <c r="C56" s="19">
        <v>1</v>
      </c>
      <c r="D56" s="11">
        <v>0</v>
      </c>
      <c r="E56" s="20">
        <v>0</v>
      </c>
      <c r="F56" s="19">
        <v>0</v>
      </c>
      <c r="G56" s="11">
        <v>0</v>
      </c>
      <c r="H56" s="20">
        <v>0</v>
      </c>
      <c r="I56" s="19">
        <f t="shared" si="14"/>
        <v>1</v>
      </c>
      <c r="J56" s="19">
        <f t="shared" si="14"/>
        <v>0</v>
      </c>
      <c r="K56" s="20">
        <f t="shared" si="14"/>
        <v>0</v>
      </c>
      <c r="L56" s="16"/>
      <c r="M56" s="16"/>
      <c r="N56" s="16"/>
    </row>
    <row r="57" spans="1:14" ht="15" customHeight="1">
      <c r="A57" s="50">
        <v>8</v>
      </c>
      <c r="B57" s="11" t="s">
        <v>80</v>
      </c>
      <c r="C57" s="19">
        <v>3</v>
      </c>
      <c r="D57" s="11">
        <v>0</v>
      </c>
      <c r="E57" s="20">
        <v>0</v>
      </c>
      <c r="F57" s="19">
        <v>0</v>
      </c>
      <c r="G57" s="11">
        <v>0</v>
      </c>
      <c r="H57" s="20">
        <v>0</v>
      </c>
      <c r="I57" s="19">
        <f t="shared" si="14"/>
        <v>3</v>
      </c>
      <c r="J57" s="19">
        <f t="shared" si="14"/>
        <v>0</v>
      </c>
      <c r="K57" s="20">
        <f t="shared" si="14"/>
        <v>0</v>
      </c>
      <c r="L57" s="16"/>
      <c r="M57" s="16"/>
      <c r="N57" s="16"/>
    </row>
    <row r="58" spans="1:14" ht="15" customHeight="1">
      <c r="A58" s="50">
        <v>9</v>
      </c>
      <c r="B58" s="11" t="s">
        <v>81</v>
      </c>
      <c r="C58" s="19">
        <v>1</v>
      </c>
      <c r="D58" s="11">
        <v>0</v>
      </c>
      <c r="E58" s="20">
        <v>0</v>
      </c>
      <c r="F58" s="19">
        <v>0</v>
      </c>
      <c r="G58" s="11">
        <v>0</v>
      </c>
      <c r="H58" s="20">
        <v>0</v>
      </c>
      <c r="I58" s="19">
        <f>C58+F58</f>
        <v>1</v>
      </c>
      <c r="J58" s="19">
        <f t="shared" si="14"/>
        <v>0</v>
      </c>
      <c r="K58" s="20">
        <f t="shared" si="14"/>
        <v>0</v>
      </c>
      <c r="L58" s="16"/>
      <c r="M58" s="16"/>
      <c r="N58" s="16"/>
    </row>
    <row r="59" spans="1:14" ht="15" customHeight="1">
      <c r="A59" s="50">
        <v>10</v>
      </c>
      <c r="B59" s="11" t="s">
        <v>82</v>
      </c>
      <c r="C59" s="19">
        <v>1</v>
      </c>
      <c r="D59" s="11">
        <v>0</v>
      </c>
      <c r="E59" s="20">
        <v>0</v>
      </c>
      <c r="F59" s="11">
        <v>0</v>
      </c>
      <c r="G59" s="11">
        <v>0</v>
      </c>
      <c r="H59" s="11">
        <v>0</v>
      </c>
      <c r="I59" s="11">
        <f>C59+F59</f>
        <v>1</v>
      </c>
      <c r="J59" s="19">
        <f t="shared" si="14"/>
        <v>0</v>
      </c>
      <c r="K59" s="20">
        <f t="shared" si="14"/>
        <v>0</v>
      </c>
      <c r="L59" s="16"/>
      <c r="M59" s="16"/>
      <c r="N59" s="16"/>
    </row>
    <row r="60" spans="1:14" ht="15" customHeight="1">
      <c r="A60" s="50"/>
      <c r="B60" s="11" t="s">
        <v>83</v>
      </c>
      <c r="C60" s="19">
        <v>2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f>C60+F60</f>
        <v>2</v>
      </c>
      <c r="J60" s="19">
        <f>D60+G60</f>
        <v>1</v>
      </c>
      <c r="K60" s="20">
        <f>E60+H60</f>
        <v>0</v>
      </c>
      <c r="L60" s="16"/>
      <c r="M60" s="16"/>
      <c r="N60" s="16"/>
    </row>
    <row r="61" spans="1:14" ht="13.5" customHeight="1">
      <c r="A61" s="24"/>
      <c r="B61" s="25" t="s">
        <v>84</v>
      </c>
      <c r="C61" s="26">
        <f aca="true" t="shared" si="15" ref="C61:K61">SUM(C50:C60)</f>
        <v>156</v>
      </c>
      <c r="D61" s="26">
        <f t="shared" si="15"/>
        <v>3</v>
      </c>
      <c r="E61" s="26">
        <f t="shared" si="15"/>
        <v>93</v>
      </c>
      <c r="F61" s="65">
        <f t="shared" si="15"/>
        <v>0</v>
      </c>
      <c r="G61" s="65">
        <f t="shared" si="15"/>
        <v>0</v>
      </c>
      <c r="H61" s="65">
        <f t="shared" si="15"/>
        <v>114</v>
      </c>
      <c r="I61" s="26">
        <f t="shared" si="15"/>
        <v>156</v>
      </c>
      <c r="J61" s="26">
        <f t="shared" si="15"/>
        <v>3</v>
      </c>
      <c r="K61" s="26">
        <f t="shared" si="15"/>
        <v>207</v>
      </c>
      <c r="L61" s="16"/>
      <c r="M61" s="16"/>
      <c r="N61" s="16"/>
    </row>
    <row r="62" spans="1:14" ht="15" customHeight="1">
      <c r="A62" s="24"/>
      <c r="B62" s="25" t="s">
        <v>19</v>
      </c>
      <c r="C62" s="26">
        <v>20</v>
      </c>
      <c r="D62" s="38">
        <v>0</v>
      </c>
      <c r="E62" s="39">
        <v>0</v>
      </c>
      <c r="F62" s="26">
        <v>0</v>
      </c>
      <c r="G62" s="38">
        <v>0</v>
      </c>
      <c r="H62" s="39">
        <v>0</v>
      </c>
      <c r="I62" s="42">
        <f aca="true" t="shared" si="16" ref="I62:K63">C62+F62</f>
        <v>20</v>
      </c>
      <c r="J62" s="42">
        <f t="shared" si="16"/>
        <v>0</v>
      </c>
      <c r="K62" s="44">
        <f t="shared" si="16"/>
        <v>0</v>
      </c>
      <c r="L62" s="16"/>
      <c r="M62" s="16"/>
      <c r="N62" s="16"/>
    </row>
    <row r="63" spans="1:14" ht="15" customHeight="1">
      <c r="A63" s="55"/>
      <c r="B63" s="56" t="s">
        <v>20</v>
      </c>
      <c r="C63" s="43">
        <v>34</v>
      </c>
      <c r="D63" s="43">
        <v>0</v>
      </c>
      <c r="E63" s="57">
        <v>0</v>
      </c>
      <c r="F63" s="32">
        <v>0</v>
      </c>
      <c r="G63" s="58">
        <v>0</v>
      </c>
      <c r="H63" s="57">
        <v>0</v>
      </c>
      <c r="I63" s="42">
        <f t="shared" si="16"/>
        <v>34</v>
      </c>
      <c r="J63" s="42">
        <f t="shared" si="16"/>
        <v>0</v>
      </c>
      <c r="K63" s="44">
        <f t="shared" si="16"/>
        <v>0</v>
      </c>
      <c r="L63" s="16"/>
      <c r="M63" s="16"/>
      <c r="N63" s="16"/>
    </row>
    <row r="64" spans="1:14" ht="27.75" customHeight="1">
      <c r="A64" s="59"/>
      <c r="B64" s="14" t="s">
        <v>21</v>
      </c>
      <c r="C64" s="60">
        <f>SUM(C48+C61+C62+C63)</f>
        <v>1605</v>
      </c>
      <c r="D64" s="60">
        <f aca="true" t="shared" si="17" ref="D64:K64">SUM(D48+D61+D62+D63)</f>
        <v>91</v>
      </c>
      <c r="E64" s="60">
        <f t="shared" si="17"/>
        <v>98</v>
      </c>
      <c r="F64" s="60">
        <f t="shared" si="17"/>
        <v>-3</v>
      </c>
      <c r="G64" s="60">
        <f t="shared" si="17"/>
        <v>1</v>
      </c>
      <c r="H64" s="60">
        <f t="shared" si="17"/>
        <v>115</v>
      </c>
      <c r="I64" s="60">
        <f t="shared" si="17"/>
        <v>1602</v>
      </c>
      <c r="J64" s="60">
        <f t="shared" si="17"/>
        <v>92</v>
      </c>
      <c r="K64" s="60">
        <f t="shared" si="17"/>
        <v>216</v>
      </c>
      <c r="L64" s="16"/>
      <c r="M64" s="16"/>
      <c r="N64" s="16"/>
    </row>
    <row r="65" spans="1:11" ht="15">
      <c r="A65" s="61" t="s">
        <v>88</v>
      </c>
      <c r="B65" s="62"/>
      <c r="C65" s="63"/>
      <c r="D65" s="63"/>
      <c r="E65" s="63"/>
      <c r="F65" s="63"/>
      <c r="G65" s="63"/>
      <c r="H65" s="63"/>
      <c r="I65" s="63"/>
      <c r="J65" s="63"/>
      <c r="K65" s="63"/>
    </row>
    <row r="66" spans="1:11" ht="15">
      <c r="A66" s="64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5">
      <c r="A67" s="64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5">
      <c r="A68" s="64"/>
      <c r="B68" s="15"/>
      <c r="C68" s="15"/>
      <c r="D68" s="15"/>
      <c r="E68" s="15"/>
      <c r="F68" s="15"/>
      <c r="G68" s="15"/>
      <c r="H68" s="15"/>
      <c r="I68" s="15"/>
      <c r="J68" s="15"/>
      <c r="K68" s="15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/>
  <pageMargins left="0.7875" right="0.7875" top="0.9840277777777777" bottom="0.9840277777777777" header="0.5118055555555555" footer="0.5118055555555555"/>
  <pageSetup horizontalDpi="300" verticalDpi="300" orientation="landscape" paperSize="9" scale="72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Katalin</cp:lastModifiedBy>
  <cp:lastPrinted>2015-01-26T12:39:56Z</cp:lastPrinted>
  <dcterms:modified xsi:type="dcterms:W3CDTF">2016-01-22T19:20:21Z</dcterms:modified>
  <cp:category/>
  <cp:version/>
  <cp:contentType/>
  <cp:contentStatus/>
</cp:coreProperties>
</file>